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600" windowWidth="15036" windowHeight="7356" activeTab="4"/>
  </bookViews>
  <sheets>
    <sheet name="Упр культуры" sheetId="3" r:id="rId1"/>
    <sheet name="ЗС" sheetId="4" r:id="rId2"/>
    <sheet name="КСП" sheetId="5" r:id="rId3"/>
    <sheet name="УСР" sheetId="6" r:id="rId4"/>
    <sheet name="Адм" sheetId="7" r:id="rId5"/>
    <sheet name="ФЭУ" sheetId="1" r:id="rId6"/>
    <sheet name="УКС" sheetId="8" r:id="rId7"/>
    <sheet name="КИО" sheetId="9" r:id="rId8"/>
    <sheet name="АПК" sheetId="10" r:id="rId9"/>
    <sheet name="Благ-во" sheetId="11" r:id="rId10"/>
    <sheet name="УО" sheetId="12" r:id="rId11"/>
    <sheet name="Лист11" sheetId="13" r:id="rId12"/>
  </sheets>
  <calcPr calcId="145621"/>
</workbook>
</file>

<file path=xl/calcChain.xml><?xml version="1.0" encoding="utf-8"?>
<calcChain xmlns="http://schemas.openxmlformats.org/spreadsheetml/2006/main">
  <c r="BC31" i="7" l="1"/>
  <c r="AX31" i="7"/>
  <c r="AS31" i="7"/>
  <c r="BC30" i="7"/>
  <c r="BC23" i="7" s="1"/>
  <c r="AX30" i="7"/>
  <c r="AX23" i="7" s="1"/>
  <c r="AS30" i="7"/>
  <c r="AS23" i="7" s="1"/>
  <c r="BG23" i="7"/>
  <c r="BF23" i="7"/>
  <c r="BE23" i="7"/>
  <c r="BD23" i="7"/>
  <c r="BD21" i="7" s="1"/>
  <c r="BB23" i="7"/>
  <c r="BA23" i="7"/>
  <c r="AZ23" i="7"/>
  <c r="AZ21" i="7" s="1"/>
  <c r="AY23" i="7"/>
  <c r="AW23" i="7"/>
  <c r="AV23" i="7"/>
  <c r="AV21" i="7" s="1"/>
  <c r="AU23" i="7"/>
  <c r="AT23"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B21" i="7"/>
  <c r="BA21" i="7"/>
  <c r="AY21" i="7"/>
  <c r="AW21" i="7"/>
  <c r="AU21" i="7"/>
  <c r="AT21" i="7"/>
  <c r="BW19" i="7"/>
  <c r="BC21" i="7" l="1"/>
  <c r="BC19" i="7"/>
  <c r="BC17" i="7" s="1"/>
  <c r="BC15" i="7" s="1"/>
  <c r="AS21" i="7"/>
  <c r="AS19" i="7"/>
  <c r="AS17" i="7" s="1"/>
  <c r="AS15" i="7" s="1"/>
  <c r="AX21" i="7"/>
  <c r="AX19" i="7"/>
  <c r="AX17" i="7" s="1"/>
  <c r="AX15" i="7" s="1"/>
  <c r="CG55" i="12"/>
  <c r="CB55" i="12"/>
  <c r="BW55" i="12"/>
  <c r="BC55" i="12"/>
  <c r="AX55" i="12"/>
  <c r="AS55" i="12"/>
  <c r="CG54" i="12"/>
  <c r="CB54" i="12"/>
  <c r="BW54" i="12"/>
  <c r="BC54" i="12"/>
  <c r="AX54" i="12"/>
  <c r="AS54" i="12"/>
  <c r="CG28" i="12"/>
  <c r="CB28" i="12"/>
  <c r="BW28" i="12"/>
  <c r="BC28" i="12"/>
  <c r="AX28" i="12"/>
  <c r="AS28" i="12"/>
  <c r="CG21" i="12"/>
  <c r="CB21" i="12"/>
  <c r="BW21" i="12"/>
  <c r="BC21" i="12"/>
  <c r="AX21" i="12"/>
  <c r="AS21" i="12"/>
  <c r="CG19" i="12"/>
  <c r="CB19" i="12"/>
  <c r="BW19" i="12"/>
  <c r="BC19" i="12"/>
  <c r="AX19" i="12"/>
  <c r="AS19" i="12"/>
  <c r="CG17" i="12"/>
  <c r="CB17" i="12"/>
  <c r="BW17" i="12"/>
  <c r="BC17" i="12"/>
  <c r="AX17" i="12"/>
  <c r="AS17" i="12"/>
  <c r="BG43" i="11" l="1"/>
  <c r="BG44" i="11" s="1"/>
  <c r="BF43" i="11"/>
  <c r="BF44" i="11" s="1"/>
  <c r="BE43" i="11"/>
  <c r="BE44" i="11" s="1"/>
  <c r="BD43" i="11"/>
  <c r="BD44" i="11" s="1"/>
  <c r="BC37" i="11"/>
  <c r="BC35" i="11" s="1"/>
  <c r="BC21" i="11" s="1"/>
  <c r="BC43" i="11" s="1"/>
  <c r="BC44" i="11" s="1"/>
  <c r="AX35" i="11"/>
  <c r="AS35" i="11"/>
  <c r="BC25" i="11"/>
  <c r="BB25" i="11"/>
  <c r="BA25" i="11"/>
  <c r="AZ25" i="11"/>
  <c r="AY25" i="11"/>
  <c r="AX25" i="11"/>
  <c r="AW25" i="11"/>
  <c r="AV25" i="11"/>
  <c r="AU25" i="11"/>
  <c r="AT25" i="11"/>
  <c r="AS25" i="11"/>
  <c r="BC23" i="11"/>
  <c r="BB23" i="11"/>
  <c r="BA23" i="11"/>
  <c r="AZ23" i="11"/>
  <c r="AY23" i="11"/>
  <c r="AX23" i="11"/>
  <c r="AW23" i="11"/>
  <c r="AV23" i="11"/>
  <c r="AU23" i="11"/>
  <c r="AT23" i="11"/>
  <c r="AS23" i="11"/>
  <c r="BB21" i="11"/>
  <c r="BB43" i="11" s="1"/>
  <c r="BB44" i="11" s="1"/>
  <c r="BA21" i="11"/>
  <c r="BA43" i="11" s="1"/>
  <c r="BA44" i="11" s="1"/>
  <c r="AZ21" i="11"/>
  <c r="AZ43" i="11" s="1"/>
  <c r="AZ44" i="11" s="1"/>
  <c r="AY21" i="11"/>
  <c r="AY43" i="11" s="1"/>
  <c r="AY44" i="11" s="1"/>
  <c r="AX21" i="11"/>
  <c r="AX43" i="11" s="1"/>
  <c r="AX44" i="11" s="1"/>
  <c r="AW21" i="11"/>
  <c r="AW43" i="11" s="1"/>
  <c r="AW44" i="11" s="1"/>
  <c r="AV21" i="11"/>
  <c r="AV43" i="11" s="1"/>
  <c r="AV44" i="11" s="1"/>
  <c r="AU21" i="11"/>
  <c r="AU43" i="11" s="1"/>
  <c r="AU44" i="11" s="1"/>
  <c r="AT21" i="11"/>
  <c r="AT43" i="11" s="1"/>
  <c r="AT44" i="11" s="1"/>
  <c r="AS21" i="11"/>
  <c r="AS43" i="11" s="1"/>
  <c r="AS44" i="11" s="1"/>
  <c r="AK25" i="9" l="1"/>
  <c r="AJ25" i="9"/>
  <c r="AJ23" i="9" s="1"/>
  <c r="AJ21" i="9" s="1"/>
  <c r="AJ34" i="9" s="1"/>
  <c r="AJ35" i="9" s="1"/>
  <c r="AI25" i="9"/>
  <c r="AK23" i="9"/>
  <c r="AK21" i="9" s="1"/>
  <c r="AK34" i="9" s="1"/>
  <c r="AK35" i="9" s="1"/>
  <c r="AI23" i="9"/>
  <c r="AI21" i="9" s="1"/>
  <c r="AI34" i="9" s="1"/>
  <c r="AI35" i="9" s="1"/>
  <c r="AI21" i="1" l="1"/>
  <c r="AI23" i="1"/>
  <c r="AI25" i="1"/>
  <c r="AI27" i="1"/>
</calcChain>
</file>

<file path=xl/sharedStrings.xml><?xml version="1.0" encoding="utf-8"?>
<sst xmlns="http://schemas.openxmlformats.org/spreadsheetml/2006/main" count="6085" uniqueCount="866">
  <si>
    <t>СВОД РЕЕСТРОВ РАСХОДНЫХ ОБЯЗАТЕЛЬСТВ МУНИЦИПАЛЬНЫХ ОБРАЗОВАНИЙ,
ВХОДЯЩИХ В СОСТАВ СУБЪЕКТА РОССИЙСКОЙ ФЕДЕРАЦИИ</t>
  </si>
  <si>
    <t>СВОД РЕЕСТРОВ РАСХОДНЫХ ОБЯЗАТЕЛЬСТВ МУНИЦИПАЛЬНЫХ ОБРАЗОВАНИЙ,
ВХОДЯЩИХ В СОСТАВ СУБЪЕКТА РОССИЙСКОЙ ФЕДЕРАЦИИ, В РАЗРЕЗЕ ВИДОВ МУНИЦИПАЛЬНЫХ ОБРАЗОВАНИЙ</t>
  </si>
  <si>
    <t>Финансовый орган субъекта Российской Федерации</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</si>
  <si>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</si>
  <si>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</si>
  <si>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</si>
  <si>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</si>
  <si>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</si>
  <si>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</si>
  <si>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</si>
  <si>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</si>
  <si>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</si>
  <si>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муниципальных образований</t>
  </si>
  <si>
    <t>отчетный</t>
  </si>
  <si>
    <t>текущий</t>
  </si>
  <si>
    <t>очередной</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</si>
  <si>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</si>
  <si>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</si>
  <si>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</si>
  <si>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</si>
  <si>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</si>
  <si>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</si>
  <si>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</si>
  <si>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</si>
  <si>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</si>
  <si>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</si>
  <si>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</si>
  <si>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</si>
  <si>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</si>
  <si>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</si>
  <si>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</si>
  <si>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</si>
  <si>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</si>
  <si>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</si>
  <si>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</si>
  <si>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</si>
  <si>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</si>
  <si>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 xml:space="preserve">в т.ч. за счет целевых  средств регионального бюджета </t>
  </si>
  <si>
    <t xml:space="preserve">в т.ч. за счет целевых средств регионального бюджета </t>
  </si>
  <si>
    <t>в т.ч за счет целевых средств федерального бюджета</t>
  </si>
  <si>
    <t>утвержденные бюджетные назначения</t>
  </si>
  <si>
    <t>исполнено</t>
  </si>
  <si>
    <t>Единица измерения: тыс. руб. (с точностью до второго десятичного знака)</t>
  </si>
  <si>
    <t>2020 г.</t>
  </si>
  <si>
    <t>2021 г.</t>
  </si>
  <si>
    <t>2022 г.</t>
  </si>
  <si>
    <t>Финансово-экономическое управление администрации муниципального образования "Пермский муниципальный район"</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</si>
  <si>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</si>
  <si>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</si>
  <si>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</si>
  <si>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в том числе:</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</si>
  <si>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</si>
  <si>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</si>
  <si>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</si>
  <si>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</si>
  <si>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</si>
  <si>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</si>
  <si>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Закон Пермского края от 12.03.2007 №12-ПК "О защите населения и территорий Пермского края от чрезвычайных ситуаций природного и техногенного характера"</t>
  </si>
  <si>
    <t>ст.18</t>
  </si>
  <si>
    <t>31.03.2007 - не установлена</t>
  </si>
  <si>
    <t>1) Постановления Администрации Пермского муниципального района от 20.01.2014 №108 "Об организации взаимодействия при исполнении судебных актов по обращению взысканий на бюджетные средства Пермского муниципального района"
2) Постановления Администрации Пермского муниципального района от 27.01.2015 №71 "Об утверждении Положения о порядке использования бюджетных ассигнований резервного фонда администрации Пермского муниципального района"</t>
  </si>
  <si>
    <t>1) п.1
2) п.1</t>
  </si>
  <si>
    <t>1) 20.01.2014 - не установлена
2) 27.01.2015 - не установлена</t>
  </si>
  <si>
    <t>1</t>
  </si>
  <si>
    <t>01/11
01/13</t>
  </si>
  <si>
    <t>11
13</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</si>
  <si>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</si>
  <si>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</si>
  <si>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составление и рассмотрение проекта бюджета поселения, исполнение бюджета поселения, составление отчета об исполнении бюджета поселения</t>
  </si>
  <si>
    <t>1101</t>
  </si>
  <si>
    <t>01/13</t>
  </si>
  <si>
    <t>13</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</si>
  <si>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</si>
  <si>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</si>
  <si>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 Закон Пермского края от 04.05.2008 №228-ПК ""О муниципальной службе в Пермском крае""
2) Закон Пермского края от 04.05.2008 №228-ПК "О муниципальной службе в Пермском крае"
3) Закон Пермского края от 01.07.2011 №787-ПК "Оклассных чинах муниципальных служащих в Пермском крае"</t>
  </si>
  <si>
    <t>1) в целом
2) ст.12
3) ст.9</t>
  </si>
  <si>
    <t>1) 04.05.2008 - не установлена
2) 04.05.2008 - не установлена
3) 16.07.2011 - не установлена</t>
  </si>
  <si>
    <t>01/06</t>
  </si>
  <si>
    <t>06</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</si>
  <si>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</si>
  <si>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</si>
  <si>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</si>
  <si>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 ст.12
2) ст.9</t>
  </si>
  <si>
    <t>1) 04.05.2008 - не установлена
2) 16.07.2011 - не установлена</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</si>
  <si>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</si>
  <si>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</si>
  <si>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1201</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</si>
  <si>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</si>
  <si>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1202</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</si>
  <si>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РФ""</t>
  </si>
  <si>
    <t>1) ст.22, 34
2) п.1, ч.1, ст.15</t>
  </si>
  <si>
    <t>1) 02.03.2007 - не установлена
2) 06.10.2003 - не установлена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</si>
  <si>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</si>
  <si>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</si>
  <si>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06.10.2003 №131ФЗ "Об общих принципах организациии местного самоуправления в РФ"</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</si>
  <si>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</si>
  <si>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</si>
  <si>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за счет субвенций, предоставленных из бюджета субъекта Российской Федерации, всего</t>
  </si>
  <si>
    <t>1800</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</si>
  <si>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</si>
  <si>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</si>
  <si>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 Закон Пермского края от 04.05.2008 №228-ПК ""О муниципальной службе в Пермском крае""
2) Закон Пермского края от 29.12.2005 №2768-620 ""О передаче органам местного самоуправления отдельных государственных полномочий по обслуживанию лицевых счетов органов государственной власти Пермского края, государственных краевых учреждений""
3) Закон Пермского края от 01.07.2011 №787-ПК "Оклассных чинах муниципальных служащих в Пермском крае"</t>
  </si>
  <si>
    <t>1) ст.12
2) в целом
3) ст.9</t>
  </si>
  <si>
    <t>1) 04.05.2008 - не установлена
2) 29.12.2005 - не установлена
3) 16.07.2011 -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</si>
  <si>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Постановления Администрации Пермского муниципального района от 28.06.2016 №310 "Об утверждении Порядка расходования субвенции, передаваемой из краевого бюджета на выполнение отдельных государственных полномочий по обслуживанию получателей средств краевого бюджета"</t>
  </si>
  <si>
    <t>1) в целом
2) в целом</t>
  </si>
  <si>
    <t>1) 01.01.2012 - не установлена
2) 28.06.2016 - не установлена</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</si>
  <si>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</si>
  <si>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</si>
  <si>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</si>
  <si>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</si>
  <si>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 в целом
2) в целом
3) в целом
4) в целом</t>
  </si>
  <si>
    <t>1) 06.11.2018 - не установлена
2) 17.09.2020 - не установлена
3) 31.05.2011 - не установлена
4) 08.11.2018 - не установлена</t>
  </si>
  <si>
    <t>10</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</si>
  <si>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</si>
  <si>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</si>
  <si>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</si>
  <si>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</si>
  <si>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</si>
  <si>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</si>
  <si>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</si>
  <si>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</si>
  <si>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по предоставлению дотаций на выравнивание бюджетной обеспеченности городских, сельских поселений, всего</t>
  </si>
  <si>
    <t>2101</t>
  </si>
  <si>
    <t>1) 06.10.2003 - не установлена
2) 06.10.2003 - не установлена</t>
  </si>
  <si>
    <t>Закон Пермского края от 13.09.2006 №11-КЗ "О методиках распределения межбюджетных трансфертов в Пермском крае"</t>
  </si>
  <si>
    <t>ст.1</t>
  </si>
  <si>
    <t>30.09.2006 - не установлена</t>
  </si>
  <si>
    <t>14/01</t>
  </si>
  <si>
    <t>01</t>
  </si>
  <si>
    <t>по предоставлению субсидий из местных бюджетов, всего</t>
  </si>
  <si>
    <t>2102</t>
  </si>
  <si>
    <t>бюджетам муниципальных образований, всего</t>
  </si>
  <si>
    <t>2104</t>
  </si>
  <si>
    <t>Федеральный закон от 06.10.2003 №131-ФЗ ""Об общих принципах организации местного самоуправления в РФ""</t>
  </si>
  <si>
    <t>06.10.2003 - не установлена</t>
  </si>
  <si>
    <t>10
09
02
03
01
03
02</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</si>
  <si>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</si>
  <si>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</si>
  <si>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</si>
  <si>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</si>
  <si>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"1" января 2021 г.</t>
  </si>
  <si>
    <t>2023 г.</t>
  </si>
  <si>
    <t>Приложение № 
к приказу Мининистерства финансов Российской Федерации
от ""_____"" _____________ 2019 г. № _______
""О внесении изменений в приказ Минфина России от 10 августа 2018 г. № 167н""</t>
  </si>
  <si>
    <t xml:space="preserve">Приложение №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10 августа 2018 г. № 167н
</t>
  </si>
  <si>
    <t>на 1 января 2021</t>
  </si>
  <si>
    <t xml:space="preserve">
2) Постановления Администрации Пермского муниципального района от 17.09.2020 №СЭД-2020-299-01-01-0 "Об оплате труда работников муниципального казенного учреждения "Центр бухгалтерского учета Пермского муниципального района", муниципального казенного учреждения "Управление закупок Пермского муниципального района""
3)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t>
  </si>
  <si>
    <t xml:space="preserve">
1) Постановления Администрации Пермского муниципального района от 17.09.2020 №СЭД-2020-299-01-01-0 "Об оплате труда работников муниципального казенного учреждения "Центр бухгалтерского учета Пермского муниципального района", муниципального казенного учреждения "Управление закупок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t>
  </si>
  <si>
    <t xml:space="preserve">
1) в целом
2) в целом
3) в целом
</t>
  </si>
  <si>
    <t xml:space="preserve">
1) в целом
2) в целом
3) в целом
4) в целом
5) в целом
6) в целом
7) в целом
8) в целом
9) в целом
10) в целом
11) в целом
12) в целом
13) в целом
14) в целом
15) в целом
16) в целом
17) в целом
18) в целом
19) в целом
20) в целом
21) в целом
</t>
  </si>
  <si>
    <t xml:space="preserve">
1) 01.01.2012 - не установлена
2) 05.06.2008 - не установлена
3) 01.01.2014 - не установлена
4) 25.07.2016 - не установлена
5) 01.01.2019 - 31.12.2023
6) 01.01.2019 - 31.12.2023
7) 01.01.2018 - 31.12.2023
8) 01.01.2018 - 31.12.2023
9) 01.01.2018 - 31.12.2023
10) 01.01.2018 - 31.12.2023
11) 01.01.2018 - 31.12.2023
12) 01.01.2018 - 31.12.2023
13) 01.01.2018 - 31.12.2023
14) 01.01.2018 - 31.12.2023
15) 01.01.2018 - 31.12.2023
16) 01.01.2018 - 31.12.2023
17) 01.01.2018 - 31.12.2023
18) 01.01.2018 - 31.12.2023
19) 01.01.2018 - 31.12.2023
20) 01.01.2018 - 31.12.2023
21) 01.01.2018 - 31.12.2023
</t>
  </si>
  <si>
    <t xml:space="preserve">
1) в целом
3) в целом
4) в целом
5) в целом
6) в целом
7) в целом
8) в целом
9) в целом
10) в целом
11) в целом
12) в целом
13) в целом
14) в целом
15) в целом
16) в целом
17) в целом
18) в целом
19) в целом
20) в целом
21) в целом
</t>
  </si>
  <si>
    <t xml:space="preserve">
1) 01.01.2012 - не установлена
3) 01.01.2014 - не установлена
4) 25.07.2016 - не установлена
5) 01.01.2019 - 31.12.2023
6) 01.01.2019 - 31.12.2023
7) 01.01.2018 - 31.12.2023
8) 01.01.2018 - 31.12.2023
9) 01.01.2018 - 31.12.2023
10) 01.01.2018 - 31.12.2023
11) 01.01.2018 - 31.12.2023
12) 01.01.2018 - 31.12.2023
13) 01.01.2018 - 31.12.2023
14) 01.01.2018 - 31.12.2023
15) 01.01.2018 - 31.12.2023
16) 01.01.2018 - 31.12.2023
17) 01.01.2018 - 31.12.2023
18) 01.01.2018 - 31.12.2023
19) 01.01.2018 - 31.12.2023
20) 01.01.2018 - 31.12.2023
21) 01.01.2018 - 31.12.2023
</t>
  </si>
  <si>
    <t xml:space="preserve">1) в целом
2) в целом
</t>
  </si>
  <si>
    <t xml:space="preserve">1) 01.01.2012 - не установлена
2) 01.01.2014 - не установлена
</t>
  </si>
  <si>
    <t xml:space="preserve">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t>
  </si>
  <si>
    <t xml:space="preserve">1) в целом
2) в целом
3) в целом
</t>
  </si>
  <si>
    <t xml:space="preserve">
1) 17.09.2020 - не установлена
2) 31.05.2011 - не установлена
3) 25.07.2016 - не установлена
</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</si>
  <si>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Постановления Администрации Пермского муниципального района от 16.09.2020 №СЭД-20-20-299-01-01-05.Ф-18 "Об установлении расходного обязательства по исполнению отдельных государственных полномочий по обслуживанию лицевых счетов органов государственной власти Пермского края, государственных краевых учреждений"</t>
  </si>
  <si>
    <t>1) 01.01.2012 - не установлена
2) 16.09.2020 - не установлена</t>
  </si>
  <si>
    <t>11.06.2020</t>
  </si>
  <si>
    <t>11.06.2020-31.12.2021</t>
  </si>
  <si>
    <t>05/02   05/03</t>
  </si>
  <si>
    <t xml:space="preserve">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t>
  </si>
  <si>
    <t xml:space="preserve">1) в целом
2) в целом
3) в целом
4) в целом
</t>
  </si>
  <si>
    <t xml:space="preserve">1) 01.01.2012 - не установлена
2) 05.06.2008 - не установлена
3) 01.01.2014 - не установлена
4) 25.07.2016 - не установлена
</t>
  </si>
  <si>
    <t xml:space="preserve">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5) Соглашение о передаче полномочий по осуществлению функций по исполнению бюджета сельского поселения от 10.11.2017 №64 Дополнительное Соглашение к Согл. о передаче полномочий по осуществлению части функций по исполнению бюджета Бершетского сельского поселения"
6) Соглашение о передаче полномочий по осуществлению функций по исполнению бюджета сельского поселения от 10.11.2017 №58 Дополнительное Соглашение  к Согл. о передаче полномочий по осуществлению части функций по исполнению бюджета Гамовского сельского поселения"
7) Соглашение о передаче полномочий по осуществлению функций по исполнению бюджета сельского поселения от 10.11.2017 №61 Дополнительное Соглашение  к Согл. о передаче полномочий по осуществлению части функций по исполнению бюджета Двуреченского сельского поселения"
8) Соглашение о передаче полномочий по осуществлению функций по исполнению бюджета сельского поселения от 10.11.2017 №65Дополнительное Соглашение  к Согл. о передаче полномочий по осуществлению части функций по исполнению бюджета Заболотского сельского поселения"
9) Соглашение о передаче полномочий по осуществлению функций по исполнению бюджета сельского поселения от 10.11.2017 №73 Дополнительное Соглашение  к Согл. о передаче полномочий по осуществлению части функций по исполнению бюджета Кондратовского сельского поселения"
10) Соглашение о передаче полномочий по осуществлению функций по исполнению бюджета сельского поселения от 10.11.2017 №74 Дополнительное Соглашение  к Согл. о передаче полномочий по осуществлению части функций по исполнению бюджета Кукуштанского сельского поселения"
11) Соглашение о передаче полномочий по осуществлению функций по исполнению бюджета сельского поселения от 10.11.2017 №71 Дополнительное Соглашение  к Согл. о передаче полномочий по осуществлению части функций по исполнению бюджета Култаевского сельского поселения"
12) Соглашение о передаче полномочий по осуществлению функций по исполнению бюджета сельского поселения от 10.11.2017 №60 Дополнительное Соглашение  к Согл. о передаче полномочий по осуществлению части функций по исполнению бюджета Лобановского сельского поселения"
13) Соглашение о передаче полномочий по осуществлению функций по исполнению бюджета сельского поселения от 10.11.2017 №68 Дополнительное Соглашение  к Согл. о передаче полномочий по осуществлению части функций по исполнению бюджета Пальниковского сельского поселения"
14) Соглашение о передаче полномочий по осуществлению функций по исполнению бюджета сельского поселения от 10.11.2017 №63 Дополнительное Соглашение  к Согл. о передаче полномочий по осуществлению части функций по исполнению бюджета Платошинского сельского поселения"
15) Соглашение о передаче полномочий по осуществлению функций по исполнению бюджета сельского поселения от 10.11.2017 №72 Дополнительное Соглашение  к Согл. о передаче полномочий по осуществлению части функций по исполнению бюджета Савинского сельского поселения"
16) Соглашение о передаче полномочий по осуществлению функций по исполнению бюджета сельского поселения от 10.11.2017 №66 Дополнительное Соглашение  к Согл. о передаче полномочий по осуществлению части функций по исполнению бюджета Сылвенского сельского поселения"
17) Соглашение о передаче полномочий по осуществлению функций по исполнению бюджета сельского поселения от 10.11.2017 №67 Дополнительное Соглашение  к Согл. о передаче полномочий по осуществлению части функций по исполнению бюджета Усть-Качкинского сельского поселения"
18) Соглашение о передаче полномочий по осуществлению функций по исполнению бюджета сельского поселения от 10.11.2017 №59 Дополнительное Соглашение  к Согл. о передаче полномочий по осуществлению части функций по исполнению бюджета Фроловского сельского поселения"
19) Соглашение о передаче полномочий по осуществлению функций по исполнению бюджета сельского поселения от 10.11.2017 №62 Дополнительное Соглашение  к Согл. о передаче полномочий по осуществлению части функций по исполнению бюджета Хохловского сельского поселения"
20) Соглашение о передаче полномочий по осуществлению функций по исполнению бюджета сельского поселения от 10.11.2017 №69 Дополнительное Соглашение  к Согл. о передаче полномочий по осуществлению части функций по исполнению бюджета Юго-Камского сельского поселения"
21) Соглашение о передаче полномочий по осуществлению функций по исполнению бюджета сельского поселения от 10.11.2017 №70 Дополнительное Соглашение  к Согл. о передаче полномочий по осуществлению части функций по исполнению бюджета Юговского сельского поселения"
</t>
  </si>
  <si>
    <t xml:space="preserve">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5) Соглашение о передаче полномочий по осуществлению функций по исполнению бюджета сельского поселения от 10.11.2017 №64 Дополнительное Соглашение к Согл. о передаче полномочий по осуществлению части функций по исполнению бюджета Бершетского сельского поселения"
6) Соглашение о передаче полномочий по осуществлению функций по исполнению бюджета сельского поселения от 10.11.2017 №58 Дополнительное Соглашение  к Согл. о передаче полномочий по осуществлению части функций по исполнению бюджета Гамовского сельского поселения"
7) Соглашение о передаче полномочий по осуществлению функций по исполнению бюджета сельского поселения от 10.11.2017 №61 Дополнительное Соглашение  к Согл. о передаче полномочий по осуществлению части функций по исполнению бюджета Двуреченского сельского поселения"
8) Соглашение о передаче полномочий по осуществлению функций по исполнению бюджета сельского поселения от 10.11.2017 №65Дополнительное Соглашение  к Согл. о передаче полномочий по осуществлению части функций по исполнению бюджета Заболотского сельского поселения"
9) Соглашение о передаче полномочий по осуществлению функций по исполнению бюджета сельского поселения от 10.11.2017 №73 Дополнительное Соглашение  к Согл. о передаче полномочий по осуществлению части функций по исполнению бюджета Кондратовского сельского поселения"
10) Соглашение о передаче полномочий по осуществлению функций по исполнению бюджета сельского поселения от 10.11.2017 №74 Дополнительное Соглашение  к Согл. о передаче полномочий по осуществлению части функций по исполнению бюджета Кукуштанского сельского поселения"
11) Соглашение о передаче полномочий по осуществлению функций по исполнению бюджета сельского поселения от 10.11.2017 №71 Дополнительное Соглашение  к Согл. о передаче полномочий по осуществлению части функций по исполнению бюджета Култаевского сельского поселения"
12) Соглашение о передаче полномочий по осуществлению функций по исполнению бюджета сельского поселения от 10.11.2017 №60 Дополнительное Соглашение  к Согл. о передаче полномочий по осуществлению части функций по исполнению бюджета Лобановского сельского поселения"
13) Соглашение о передаче полномочий по осуществлению функций по исполнению бюджета сельского поселения от 10.11.2017 №68 Дополнительное Соглашение  к Согл. о передаче полномочий по осуществлению части функций по исполнению бюджета Пальниковского сельского поселения"
14) Соглашение о передаче полномочий по осуществлению функций по исполнению бюджета сельского поселения от 10.11.2017 №63 Дополнительное Соглашение  к Согл. о передаче полномочий по осуществлению части функций по исполнению бюджета Платошинского сельского поселения"
15) Соглашение о передаче полномочий по осуществлению функций по исполнению бюджета сельского поселения от 10.11.2017 №72 Дополнительное Соглашение  к Согл. о передаче полномочий по осуществлению части функций по исполнению бюджета Савинского сельского поселения"
16) Соглашение о передаче полномочий по осуществлению функций по исполнению бюджета сельского поселения от 10.11.2017 №66 Дополнительное Соглашение  к Согл. о передаче полномочий по осуществлению части функций по исполнению бюджета Сылвенского сельского поселения"
17) Соглашение о передаче полномочий по осуществлению функций по исполнению бюджета сельского поселения от 10.11.2017 №67 Дополнительное Соглашение  к Согл. о передаче полномочий по осуществлению части функций по исполнению бюджета Усть-Качкинского сельского поселения"
18) Соглашение о передаче полномочий по осуществлению функций по исполнению бюджета сельского поселения от 10.11.2017 №59 Дополнительное Соглашение  к Согл. о передаче полномочий по осуществлению части функций по исполнению бюджета Фроловского сельского поселения"
19) Соглашение о передаче полномочий по осуществлению функций по исполнению бюджета сельского поселения от 10.11.2017 №62 Дополнительное Соглашение  к Согл. о передаче полномочий по осуществлению части функций по исполнению бюджета Хохловского сельского поселения"
20) Соглашение о передаче полномочий по осуществлению функций по исполнению бюджета сельского поселения от 10.11.2017 №69 Дополнительное Соглашение  к Согл. о передаче полномочий по осуществлению части функций по исполнению бюджета Юго-Камского сельского поселения"
21) Соглашение о передаче полномочий по осуществлению функций по исполнению бюджета сельского поселения от 10.11.2017 №70 Дополнительное Соглашение  к Согл. о передаче полномочий по осуществлению части функций по исполнению бюджета Юговского сельского поселения"
</t>
  </si>
  <si>
    <t xml:space="preserve">
1) Постановления Администрации Пермского муниципального района от 17.09.2020 №СЭД-2020-299-01-01-0 "Об оплате труда работников муниципального казенного учреждения "Центр бухгалтерского учета Пермского муниципального района", муниципального казенного учреждения "Управление закупок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4)Соглашение от 05.12.2018 №30 "О передаче части полномочий по вопросам местного значения"(Бершетское); 5)Соглашение от 05.12.2018 №29 "О передаче части полномочий по вопросам местного значения"(Гамовское); 6) Соглашение от 05.12.2018 №28 "О передаче части полномочий по вопросам местного значения"(Двуреченское); 7) Соглашение от 05.12.2018 №228 "О передаче части полномочий по вопросам местного значения"(Заболотское); 8) Соглашение от 05.12.2018 №21 "О передаче части полномочий по вопросам местного значения"(Култаевское);  9) Соглашение от 05.12.2018 №25 "О передаче части полномочий по вопросам местного значения"(Лобановское);10) Соглашение от 05.12.2018 №24 "О передаче части полномочий по вопросам местного значения"(Пальниковское); 11) Соглашение от 05.12.2018 №26 "О передаче части полномочий по вопросам местного значения"(Платошинское); 12) Соглашение от 05.12.2018 №34 "О передаче части полномочий по вопросам местного значения"(Усть-Качкинское); 13) Соглашение от 28.12.2018 №23 "О передаче части полномочий по вопросам местного значения"(Сылвенское); 14) Соглашение от 06.12.2018 №32 "О передаче части полномочий по вопросам местного значения"(Фроловское); 15) Соглашение от 05.12.2018 №27 "О передаче части полномочий по вопросам местного значения"(Хохловское); 16) Соглашение от 05.12.2018 №33 "О передаче части полномочий по вопросам местного значения"(Юговское); 17) Дополнительное соглашение от 27.10.2020 №1/145 к Соглашению о передаче части полномочий по вопросам местного значения (Сылвенское сельское поселение); 18) Дополнительное соглашение от 22.10.2020 №1/143 к Соглашению о передаче части полномочий по вопросам местного значения (Хохловское сельское поселение)</t>
  </si>
  <si>
    <t xml:space="preserve">
1) в целом
2) в целом
3) в целом                      4) в целом                     5)в целом                        6) в целом                   7) в целом                       8) в целом                              9) в целом                                 10) в целом               11) в целом               12) в целом                 13) в целом                 14) в целом                  15) в целом                               16) в целом
17) в целом                18) в целом</t>
  </si>
  <si>
    <t xml:space="preserve">1) 17.09.2020 - не установлена
2) 31.05.2011 - не установлена
3) 25.07.2016 - не установлена                     4)01.01.2019-31.12.2021    5)01.01.2019-31.12.2021    6)01.01.2019-31.12.2021    7)01.01.2019-31.12.2021    8)01.01.2019-31.12.2021    9)01.01.2019-31.12.2021    10)01.01.2019-31.12.2021    11)01.01.2019-31.12.2021   12)01.01.2019-31.12.2021  13)01.01.2019-31.12.2021    14)01.01.2019-31.12.2021    15)01.01.2019-31.12.2021     16)01.01.2019-31.12.2021        17) 27.10.2020-31.12.2023     18) 27.10.2020-31.12.2023   </t>
  </si>
  <si>
    <t xml:space="preserve">1) 06.10.2003 - не установлена
</t>
  </si>
  <si>
    <t xml:space="preserve">1) Федеральный закон от 06.10.2003 №131-ФЗ ""Об общих принципах организации местного самоуправления в РФ""
2) Федеральный закон от 21.12.1994 №68-ФЗ "О защите населения и территорий от чрезвычайных ситуаций природного и техногенного характера"
</t>
  </si>
  <si>
    <t xml:space="preserve">1) п.1, п.7 ч.1, ст.15
2) ст.24
</t>
  </si>
  <si>
    <t xml:space="preserve">1) 06.10.2003 - не установлена
2) 24.12.1994 - не установлена
</t>
  </si>
  <si>
    <t xml:space="preserve">1) Федеральный закон от 06.10.2003 №131-ФЗ ""Об общих принципах организации местного самоуправления в РФ""
</t>
  </si>
  <si>
    <t xml:space="preserve">1) ч.4, ст.15
</t>
  </si>
  <si>
    <t>п.3 ч.1 ст.17</t>
  </si>
  <si>
    <t xml:space="preserve"> Федеральный закон от 06.10.2003 №131-ФЗ ""Об общих принципах организации местного самоуправления в РФ""</t>
  </si>
  <si>
    <t>ст.19</t>
  </si>
  <si>
    <t xml:space="preserve">
2) 06.10.2003 - не установлена</t>
  </si>
  <si>
    <t xml:space="preserve">1) п.20 ч.1 ст.15, ст.60
</t>
  </si>
  <si>
    <t>п.5 ст.60</t>
  </si>
  <si>
    <t>1) ст.22, 34
2) ст.19</t>
  </si>
  <si>
    <t xml:space="preserve">
1 Постановления Администрации Пермского муниципального района от 17.09.2020 №СЭД-2020-299-01-01-0 "Об оплате труда работников муниципального казенного учреждения "Центр бухгалтерского учета Пермского муниципального района", муниципального казенного учреждения "Управление закупок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t>
  </si>
  <si>
    <t xml:space="preserve">
1) в целом
2) в целом
</t>
  </si>
  <si>
    <t xml:space="preserve">
1) 17.09.2020 - не установлена
2) 31.05.2011 - не установлена
</t>
  </si>
  <si>
    <t xml:space="preserve">1)Соглашение от 11.06.2020 № 61 "О предоставлении субсидии из бюджета Пермского муниципального района бюджету Хохловского сельского поселения Пермского муниципального района в целях софинансирования расходных обязательств, возникающих при выполнении полномочий органов местного самоуправления сельских поселений по решению вопросов местного значения"; 2)Решение Земского собрания пермского муниципального района от 26.12.2019 № 20 "Об утверждении Порядка предоставления субсидий из бюджета Пермского муниципального района бюджетам сельских поселений Пермского муниципального района в целях софинансирования расходных обязательств, возникающих при выполнении полномочий органов местного самоуправления сельских поселений по решению вопросов местного значения.
</t>
  </si>
  <si>
    <t>Соглашения с администрациями сельских поселений Пермского муниципального района об условиях предоставления дотации на выравнивание бюджетной обеспеченности из бюджета Пермского муниципального района бюджету соответствующего сельского поселения, дополнительные соглашения к Соглашениям.</t>
  </si>
  <si>
    <t xml:space="preserve">
Приложение № 
к приказу Мининистерства финансов Российской Федерации
от ""_____"" _____________ 2019 г. № _______
""О внесении изменений в приказ Минфина России от 10 августа 2018 г. № 167н""
</t>
  </si>
  <si>
    <t xml:space="preserve">
Приложение №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10 августа 2018 г. № 167н
</t>
  </si>
  <si>
    <t>1-й год планового периода 2023 г.</t>
  </si>
  <si>
    <t>2-й год планового периода 2024 г.</t>
  </si>
  <si>
    <t>в т.ч. за счет средств местных бюджетов</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</si>
  <si>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</si>
  <si>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</si>
  <si>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 Федеральный закон от 29.12.2012 №273-ФЗ "Об образовании в Российской Федерации"
2) Федеральный закон от 29.12.2012 №273-ФЗ "Об образовании в Российской Федерации"
3) Федеральный закон от 06.10.2003 №131-ФЗ "Об общих принципах организации местного самоуправления в Российской Федерации"</t>
  </si>
  <si>
    <t>1) ст.9
2) п.9, ст.48
3) п.1,11, ч.1, ст.15</t>
  </si>
  <si>
    <t>1) 30.12.2012 - не установлена
2) 30.12.2012 - не установлена
3) 06.10.2003 - не установлена</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</si>
  <si>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</si>
  <si>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В целом</t>
  </si>
  <si>
    <t>02.05.2014-не установлен</t>
  </si>
  <si>
    <t>1) Закон Пермского края от 04.09.2017 №121-ПК ""Об обеспечении работников государственных и муниципальных учреждений Пермского края путевками на санаторно-курортное лечение и оздоровление""
2) Закон Пермского края от 12.03.2014 №308-ПК "Об образовании в Пермском крае"</t>
  </si>
  <si>
    <t>1) ст.3
2) ст.14</t>
  </si>
  <si>
    <t>1) 01.01.2018 - 31.12.2023
2) 28.03.2014 - не установлена</t>
  </si>
  <si>
    <r>
      <rPr>
        <sz val="8"/>
        <rFont val="Times New Roman"/>
        <family val="1"/>
        <charset val="204"/>
      </rPr>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t>
    </r>
    <r>
      <rPr>
        <sz val="8"/>
        <color indexed="8"/>
        <rFont val="Times New Roman"/>
      </rPr>
      <t xml:space="preserve">
2)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3) Постановления Администрации Пермского муниципального района от 17.11.2017 №444-С "Об установлении расходного обязательства Пермского муниципального района и утверждении Порядка предоставления грантов в форме субсидий творческим коллективам, исполнителям детских школ искусств Пермского муниципального района на участие в международных и всероссийских конкурсах"
4) Постановления Администрации Пермского муниципального района от 26.04.2017 №50-С "Об установлении расходного обязательства Пермского муниципального района и утверждении Порядка предоставления и расходования субсидии на приобретение музыкальных инструментов, мебели, оборудования и костюмов для детских школ искусств Пермского муниципального района"
5)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6) Постановления Администрации Пермского муниципального района от 23.04.2018 №179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приведение в нормативное состояние муниципальных учреждений культуры и образовательных организаций в сфере культуры Пермского муниципального района "
7) Решения Земского Собрания Пермского муниципального района от 13.11.2014 №19 "Об утверждении Положения о системе оплаты труда образовательных организаций дополнительного образования Пермского муниципального района"
8) Постановления Администрации Пермского муниципального района от 25.09.2020 №СЭД-2020-299-01-01-05.С-37 "Об утверждении Положения о формировании муниципального задания на оказание муниципальных услуг (выполнение работ) в отношении муниципальных учреждений Пермского муниципального района и финансовом обеспечении выполнения муниципального задания"
9) Постановления Администрации Пермского муниципального района от 28.05.2018 №245 "Об утверждении Порядка выплат стимулирующего характера и единовременной материальной помощи руководителям муниципальных образовательных организаций дополнительного образования детских школ искусств Пермского муниципального района"
10)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
11) Постановления Администрации Пермского муниципального района от 11.12.2019 №896 "Об утверждении размеров должностных окладов руководителя, заместителей руководителя и руководителей филиалов МБУ ДО "Детская школа искусств Пермского муниципального района"
12) Постановления Администрации Пермского муниципального района от 11.12.2019 №895 "Об утверждении размеров должностных окладов работников муниципального бюджетного учреждения дополнительного образования "Детская школа искусств Пермского муниципального района"
13) Постановления Администрации Пермского муниципального района от 22.08.2019 №518 "Об утверждении схемы должностных окладов работников учреждений культуры Пермского муниципального района"
14) Постановление администрации Пермского муниципального района от 22.08.2019 № 522 "О размерах должностных окладов работников образовательных организаций Пермского муниципального района"</t>
    </r>
  </si>
  <si>
    <t>1) п.1
2) п.1
3) п.1
4) п.1
5) п.1
6) п.1
7) п.1
8) п.1
9) п.1
10) п.1
11) п.1
12) п.1
13) п.1
14) п.1, п.п. 1.4</t>
  </si>
  <si>
    <t>1) 01.07.2013 - не установлена
2) 01.01.2018 - 31.12.2022
3) 01.01.2018 - не установлена
4) 26.04.2017 - не установлена
5) 14.06.2017 - не установлена
6) 23.04.2018 - не установлена
7) 01.02.2015 - не установлена
8) 01.01.2021 - не установлена
9) 28.05.2018 - не установлена
10) 31.01.2018 - не установлена
11) 01.01.2020 - не установлена
12) 01.01.2020 - не установлена
13) 01.09.2019 - не установлена
14) 01.09.2019 - не установлена</t>
  </si>
  <si>
    <t>6</t>
  </si>
  <si>
    <t>07/03
10/03</t>
  </si>
  <si>
    <t>03
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</si>
  <si>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</si>
  <si>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</si>
  <si>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 Федеральный закон от 06.10.2003 №131-ФЗ "Об общих принципах организации местного самоуправления в Российской Федерации"                                                                2) Федеральный закон от 29.12.2012 №273-ФЗ "Об образовании в Российской Федерации"</t>
  </si>
  <si>
    <t>1) п.27, ч.1, ст.15                  2) ст. 9, 99; п.п. 1,2,3,5</t>
  </si>
  <si>
    <t>1) 06.10.2003 - не установлена                     2) 01.01.2013 - не установлена</t>
  </si>
  <si>
    <t>Закон Пермского края от 05.02.2016 №602-ПК "Об организации и обеспечении отдыха детей и их оздоровления в Пермском крае"</t>
  </si>
  <si>
    <t>ст.9</t>
  </si>
  <si>
    <t>05.02.2016 - не установлена</t>
  </si>
  <si>
    <t>Постановления Администрации Пермского муниципального района от 08.09.2017 №325-С "Об организации и обеспечении отдыха детей и их оздоровления, включая мероприятия по обеспечению безопасности их жизни и здоровью,  в Пермском муниципальном районе"</t>
  </si>
  <si>
    <t>пп.3.4, п.3</t>
  </si>
  <si>
    <t>08.09.2017 - не установлена</t>
  </si>
  <si>
    <t>07/07</t>
  </si>
  <si>
    <t>07</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</si>
  <si>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</si>
  <si>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</si>
  <si>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 Федеральный закон от 06.10.2003 №131-ФЗ "Об общих принципах организации местного самоуправления в Российской Федерации"
2) Закон Российской Федерации от 09.10.1992 №3612-1 "Основы законодательства Российской Федерации о культуре"</t>
  </si>
  <si>
    <t>1) п.19.1, ч.1, ст.15
2) ст.40</t>
  </si>
  <si>
    <t>1) 06.10.2003 - не установлена
2) 17.11.1992 - не установлена</t>
  </si>
  <si>
    <t>Закон Пермского края от 27.08.2018 №263-ПК "О государственной политике в сфере культуры Пермского края"</t>
  </si>
  <si>
    <t>в целом</t>
  </si>
  <si>
    <t>09.09.2018 - не установлена</t>
  </si>
  <si>
    <t>Постановления Администрации Пермского муниципального района от 08.12.2015 №1688 "Об установлении расходного обязательства по организации и проведению культурно-массовых мероприятий в области культурно-досуговой деятельности и библиотечного дела"</t>
  </si>
  <si>
    <t>п.1</t>
  </si>
  <si>
    <t>01.01.2016 - не установлена</t>
  </si>
  <si>
    <t>7</t>
  </si>
  <si>
    <t>08/01</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</si>
  <si>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t>
  </si>
  <si>
    <t>1) ст.22
2) п.19.1, ч.1, ст.15</t>
  </si>
  <si>
    <t>1) 01.06.2007 - не установлена
2) 06.10.2003 - не установлена</t>
  </si>
  <si>
    <t>1) ст.12
2) ст.1</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</si>
  <si>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3) Постановления Администрации Пермского муниципального района от 27.12.2016 №737 "Об утверждении Порядка выплат средств из стимулирующего фонда администрации Пермского муниципального района"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t>
  </si>
  <si>
    <t>1) п.1
2) п.1
3) п.1
4) п.1</t>
  </si>
  <si>
    <t>1) 01.01.2012 - не установлена
2) 01.01.2014 - не установлена
3) 01.01.2017 - не установлена
4) 25.07.2016 - не установлена</t>
  </si>
  <si>
    <t>08/04</t>
  </si>
  <si>
    <t>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</si>
  <si>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</si>
  <si>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</si>
  <si>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</si>
  <si>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</si>
  <si>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создание музеев муниципального района</t>
  </si>
  <si>
    <t>1302</t>
  </si>
  <si>
    <t>1) п.1, ч.1, ст.15.1
2) ст.40</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</si>
  <si>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27.04.2017 №54-С "Об установлении расходного обязательства Пермского муниципального района и утверждении Порядка предоставления и расходования субсидии на организацию и проведение массовых информационно-просветительских мероприятий и обменных межмузейных выставок Муниципальным народным музеем истории Пермского района"
3) Постановления Администрации Пермского муниципального района от 27.04.2017 №55-С "Об установлении расходного обязательства Пермского муниципального района и утверждении Порядка предоставления и расходования субсидии на создание виртуальных музейных туров и их размещение в сети Интернет"
4) Постановления Администрации Пермского муниципального района от 27.04.2017 №53-С "Об установлении расходного обязательства Пермского муниципального района и утверждении Порядка предоставления и расходования субсидии на создание новых экспозиций в Муниципальном народном музее истории Пермского района"
5) Постановления Администрации Пермского муниципального района от 23.04.2018 №179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приведение в нормативное состояние муниципальных учреждений культуры и образовательных организаций в сфере культуры Пермского муниципального района"
6) Решения Земского Собрания Пермского муниципального района от 27.02.2020 №28 "Об утверждении Положения о системе оплаты труда работников муниципальных учреждений Пермского муниципального района"
7) Постановления Администрации Пермского муниципального района от 25.09.2020 №СЭД-2020-299-01-01-05.С-37 "Об утверждении Положения о формировании муниципального задания на оказание муниципальных услуг (выполнение работ) в отношении муниципальных учреждений Пермского муниципального района и финансовом обеспечении выполнения муниципального задания"
8) Постановления Администрации Пермского муниципального района от 22.08.2019 №518 "Об утверждении схемы должностных окладов работников учреждений культуры Пермского муниципального района"                                                                                                                                                                                                                                                                                                                                                                                                                                9) Постановления Администрации Пермского муниципального района от 05.03.2020 №132 "Об утверждении размера должностного оклада руководителя муниципального народного музея истории Пермского района"</t>
  </si>
  <si>
    <t>1) п.1
2) п.1
3) п.1
4) п.1
5) п.1
6) п.1
7) п.1
8) п.1                                                                                9) п.1</t>
  </si>
  <si>
    <t>1) 01.07.2013 - не установлена
2) 27.04.2017 - не установлена
3) 27.04.2017 - не установлена
4) 27.04.2017 - не установлена
5) 23.04.2018 - не установлена
6) 01.01.2020 - не установлена
7) 01.01.2021 - не установлена
8) 01.09.2019 - не установлена                                                                                                                                                                                                                                                                                                                                                                                      9) 01.01.2020 - не установлена</t>
  </si>
  <si>
    <t>24</t>
  </si>
  <si>
    <t>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</si>
  <si>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</si>
  <si>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Федеральный закон от 06.10.2003 №131-ФЗ "Об общих принципах организации местного самоуправления в Российской Федерации"</t>
  </si>
  <si>
    <t xml:space="preserve">1) Закон Пермского края от 01.06.2010 №628-ПК ""О социальной поддержке педагогических работников государственных и муниципальных образовательных организаций, работающих и проживающих в сельской местности и поселках городского типа (рабочих поселках), по оплате жилого помещения и коммунальных услуг""
</t>
  </si>
  <si>
    <t xml:space="preserve">1) п.3, ст.3
</t>
  </si>
  <si>
    <t xml:space="preserve">1) 18.06.2010 - не установлена
</t>
  </si>
  <si>
    <t>1) Постановление Правительства Пермского края от 08.06.2010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
2) Указ губернатора Пермкого края от 14.02.2005 №22 "Об утверждении положения о порядке предоставления мер социальной поддержки по оплате жилищного помещения и коммунальных услуг отдельным категориям граждан, работающих и проживающих в сельской местности и поселках городского типа (рабочих поселках)"</t>
  </si>
  <si>
    <t>1) п.3.1, 3.3, ст.3
2) в целом</t>
  </si>
  <si>
    <t>1) 08.06.2010 - не установлена
2) 28.02.2005 - не установлена</t>
  </si>
  <si>
    <t>10/03</t>
  </si>
  <si>
    <t>03</t>
  </si>
  <si>
    <t>1) Федеральный закон от 06.10.2003 №131-ФЗ ""Об общих принципах организации местного самоуправления в РФ""
2) Федеральный закон от 06.10.2003 №131-ФЗ "Об общих принципах организации местного самоуправления в Российской Федерации"</t>
  </si>
  <si>
    <t>1) в целом
2) ст.33</t>
  </si>
  <si>
    <t xml:space="preserve">1) Постановления Администрации Пермского муниципального района от 20.01.2014 №108 "Об организации взаимодействия при исполнении судебных актов по обращению взысканий на бюджетные средства Пермского муниципального района"
2) Решения Земского Собрания Пермского муниципального района от 27.02.2014 №422 "Об утверждении Положения о Молодежном парламенте Пермского муниципального района Пермского края"
3) Решения Земского Собрания Пермского муниципального района от 04.06.2010 №73 "Об утверждении Положения о Почетной грамоте Пермского муниципального района"
4) Решения Земского Собрания Пермского муниципального района от 26.11.2010 №120 "Об утверждении Положения о звании "Почетный гражданин муниципального образования "Пермский муниципальный район""
5) Решения Земского Собрания Пермского муниципального района от 19.12.2008 №736 "Об утверждении Положения о знаке отличия "За заслуги перед муниципальным образованием Пермский муниципальный район"
6) Решения Земского Собрания Пермского муниципального района от 13.12.2013 №408 "Об утверждении Положения о формах поощрения в Пермском муниципальном районе"
</t>
  </si>
  <si>
    <t>1) в целом
2) в целом
3) в целом
4) в целом
5) в целом
6) в целом
7) п.6,1</t>
  </si>
  <si>
    <t>1) 20.01.2014 - не установлена
2) 27.02.2014 - не установлена
3) 04.06.2010 - не установлена
4) 26.11.2010 - не установлена
5) 19.12.2008 - не установлена
6) 13.12.2013 - не установлена
7) 13.12.2013 - не установлена</t>
  </si>
  <si>
    <t>1) Федеральный закон от 06.10.2003 №131-ФЗ ""Об общих принципах организации местного самоуправления в РФ""
2) Федеральный закон от 31.07.1998 №146-ФЗ "Налоговый кодекс Российской Федерации"
3) Федеральный закон от 02.03.2007 №25-ФЗ "О муниципальной службе в Российской Федерации"
4) Федеральный закон от 06.10.2003 №131-ФЗ "Об общих принципах организации местного самоуправления в Российской Федерации"
5) Федеральный закон от 06.10.2003 №131-ФЗ "Об общих принципах организации местного самоуправления в Российской Федерации"
6) Федеральный закон от 06.10.2003 №131-ФЗ "Об общих принципах организации местного самоуправления в Российской Федерации"</t>
  </si>
  <si>
    <t>1) в целом
2) в целом
3) ст.22
4) ст.35
5) ст.53
6) ст.66</t>
  </si>
  <si>
    <t>1) 06.10.2003 - не установлена
2) 31.07.1998 - не установлена
3) 01.06.2007 - не установлена
4) 06.10.2003 - не установлена
5) 06.10.2003 - не установлена
6) 06.10.2003 - не установлена</t>
  </si>
  <si>
    <t>1)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2)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3) Закон Пермского края от 04.05.2008 №228-ПК. "О муниципальной службе в Пермском крае"
4) Закон Пермского края от 13.11.2017 №141-ПК "О налоге на имущество организаций на территории Пермского края и о внесении изменений в Закон Пермской области "О налогообложении в Пермском крае"
5) Закон Пермского края от 25.12.2015 №589-ПК "О транспортном налоге на территории Пермского края и о внесении изменения в Закон Пермской области "О налогообложении в Пермском крае"</t>
  </si>
  <si>
    <t>1) ст.7
2) ст.7,8
3) ст.12
4) ст.2-6
5) в целом</t>
  </si>
  <si>
    <t>1) 16.05.2011 - не установлена
2) 16.05.2011 - не установлена
3) 04.05.2008 - не установлена
4) 13.11.2017 - не установлена
5) 25.12.2015 - не установлена</t>
  </si>
  <si>
    <t>1)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2)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3)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</si>
  <si>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п.1,2
2) п.2
3) п.1,1</t>
  </si>
  <si>
    <t>1) 06.11.2017 - не установлена
2) 06.11.2017 - не установлена
3) 10.11.2015 - не установлена</t>
  </si>
  <si>
    <t xml:space="preserve">1) Распоряжение Председателя Пермского муниципального района от 15.06.2020 №17/01-05 "Об утверждении порядка выплат средств из стимулирующего фонда муниципальных служащих аппарата Земского Собрания Пермского муниципального района"
2) Решения Земского Собрания Пермского муниципального района от 09.11.2009 №22-п "О возмещении расходов, связанных депутатской деятельностью"
3)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4)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5)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6)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7) Решения Земского Собрания Пермского муниципального района от 16.03.2010 №48 "Об утверждении Положения о представительских расходах и расходах на мероприятия"
8)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9)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                                                      </t>
  </si>
  <si>
    <t>1) в целом
2) в целом
3) в целом
4) п.3
5) в целом
6) в целом
7) в целом
8) в целом
9) в целом
10) п.1-7
11) в целом</t>
  </si>
  <si>
    <t>1) 23.05.2017 - не установлена
2) 09.11.2009 - не установлена
3) 01.01.2011 - не установлена
4) 28.04.2017 - не установлена
5) 30.10.2014 - не установлена
6) 01.01.2012 - не установлена
7) 05.06.2008 - не установлена
8) 16.03.2010 - не установлена
9) 27.02.2013 - не установлена
10) 27.12.2016 - не установлена
11) 29.01.2009 - не установлена</t>
  </si>
  <si>
    <t>01/02  
01/03
01/13</t>
  </si>
  <si>
    <t>02
03
13</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</si>
  <si>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</si>
  <si>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ст.22
2) ст.35
3) ст.53</t>
  </si>
  <si>
    <t>1) 01.06.2007 - не установлена
2) 06.10.2003 - не установлена
3) 06.10.2003 - не установлена</t>
  </si>
  <si>
    <t>1)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2)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3) Закон Пермского края от 04.05.2008 №228-ПК. "О муниципальной службе в Пермском крае"
4) Закон Пермского края от 01.07.2011 №787-ПК "Оклассных чинах муниципальных служащих в Пермском крае"</t>
  </si>
  <si>
    <t>1) ст.7
2) ст.7,8
3) ст.12
4) ст.9</t>
  </si>
  <si>
    <t>1) 16.05.2011 - не установлена
2) 16.05.2011 - не установлена
3) 04.05.2008 - не установлена
4) 16.07.2011 - не установлена</t>
  </si>
  <si>
    <t xml:space="preserve">1) Решения Земского Собрания Пермского муниципального района от 09.11.2009 №22-п "О возмещении расходов, связанных депутатской деятельностью"
2)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3)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4)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5) Распоряжение Председателя Пермского муниципального района от 15.06.2020 №17/01-05 "Об утверждении порядка выплат средств из стимулирующего фонда муниципальных служащих аппарата Земского Собрания Пермского муниципального района"
</t>
  </si>
  <si>
    <t>1) в целом
2) в целом
3) в целом
4) в целом
5) в целом
6) в целом
7) п.1-7
8) в целом</t>
  </si>
  <si>
    <t>1) 09.11.2009 - не установлена
2) 01.01.2011 - не установлена
3) 30.10.2014 - не установлена
4) 01.01.2012 - не установлена
5) 27.02.2013 - не установлена
6) 01.01.2014 - не установлена
7) 27.12.2016 - не установлена
8) 29.01.2009 - не установлена</t>
  </si>
  <si>
    <t>01/02
01/03</t>
  </si>
  <si>
    <t>02
03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</si>
  <si>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</si>
  <si>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</si>
  <si>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п.7, ст.17</t>
  </si>
  <si>
    <t>Решения Земского Собрания Пермского муниципального района от 26.11.2010 №118 "О финансировании расходов по информированию населения"</t>
  </si>
  <si>
    <t>26.11.2010 - не установлена</t>
  </si>
  <si>
    <t xml:space="preserve">Приложение № 
к приказу Мининистерства финансов Российской Федерации
от ""_____"" _____________ 2019 г. № _______
""О внесении изменений в приказ Минфина России от 10 августа 2018 г. № 167н""
</t>
  </si>
  <si>
    <t>1) Федеральный закон от 02.03.2007 №25-ФЗ "О муниципальной службе в Российской Федерации"
2)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</si>
  <si>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п.1
2) п.1
3) ст.14, 15
4) ст.38</t>
  </si>
  <si>
    <t>1) 01.06.2007 - не установлена
2) 01.10.2011 - не установлена
3) 06.10.2003 - не установлена
4) 06.10.2003 - не установлена</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</si>
  <si>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</si>
  <si>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 п.1
2) ст.9</t>
  </si>
  <si>
    <t>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t>
  </si>
  <si>
    <t>07.12.2015 - не установлена</t>
  </si>
  <si>
    <t>1) Решение Совета депутатов Заболотского сельского поселения от 19.12.2012 №330 "О передаче полномочий по осуществлению внешнего финансового контроля"
2) Решение Совета депутатов Кондратовского сельского поселения от 20.12.2012 №434 "О передаче полномочий по осуществлению внешнего финансового контроля"
3) Решение Совета депутатов Пальниковского сельского поселения от 21.12.2012 №52 "О передаче полномочий по осуществлению внешнего финансового контроля"
4) Решения Совета депутатов Бершетского сельского поселения от 24.12.2012 №284 "О передаче полномочий по осуществлению внешнего финансового контроля"
5) Решения Совета депутатов Гамовского сельского поселения от 24.12.2012 №306 "О передаче полномочий по осуществлению внешнего финансового контроля"
6) Решения Совета депутатов Двуреченского сельского поселения от 20.12.2012 №303 "О передаче полномочий по осуществлению внешнего финансового контроля"
7) Решения Совета депутатов Кукуштанского сельского поселения от 12.12.2012 №342 "О передаче полномочий по осуществлению внешнего финансового контроля"
8) Решения Совета депутатов Култаевского сельского поселения от 14.11.2017 №318 "О передаче полномочий по осуществлению внешнего финансового контроля"
9) Решения Совета депутатов Платошинского сельского поселения от 21.12.2012 №306 "О передаче полномочий по осуществлению внешнего финансового контроля"
10) Решения Совета депутатов Сылвенского сельского поселения от 25.12.2012 №75 "О передаче полномочий по осуществлению внешнего финансового контроля"
11) Решения Совета депутатов Фроловского сельского поселения от 24.12.2012 №271 "О передаче полномочий по осуществлению внешнего финансового контроля"
12) Решения Совета депутатов Хохловского сельского поселения от 19.12.2012 №254 "О передаче полномочий по осуществлению внешнего финансового контроля"
13) Решения Совета депутатов Юго-Камского сельского поселения от 24.12.2012 №258 "О передаче полномочий по осуществлению внешнего финансового контроля"
14) Решения Совета депутатов Юговского сельского поселения от 18.12.2012 №251 "О передаче полномочий по осуществлению внешнего финансового контроля"
15) Решения Совета депутатов муниципального образования "Усть-Качкинское сельское поселение" от 14.12.2012 №296 "О передаче полномочий по осуществлению внешнего финансового контроля"
16) Решения Совета депутатов Лобановского сельского поселения от 12.11.2013 №32 "О передаче части полномочий"
17)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18)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19) Решения Земского Собрания Пермского муниципального района от 28.04.2011 №172 "Об утверждении Положения о муниципальной службе в Пермском муниципальном районе"
20)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21) Решения Совета депутатов Савинского сельского поселения от 31.08.2011 №243 "Об утверждении Положения о почетном звании "Почетный гражданин Савинского сельского поселения""
22)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
23) Соглашение о передаче полномочий по осуществлению внешнего муниципального финансового контроля от 29.12.2012 №149 "Соглашение о передаче полномочий по осуществлению внешнего муниципального финансового контроля"
24) Соглашение о передаче полномочий по осуществлению внешнего муниципального финансового контроля от 29.12.2012 №150 "Соглашение о передаче полномочий по осуществлению внешнего муниципального финансового контроля"
25) Соглашение о передаче полномочий по осуществлению внешнего муниципального финансового контроля от 29.12.2012 №151 "Соглашение о передаче полномочий по осуществлению внешнего муниципального финансового контроля"
26) Соглашение о передаче полномочий по осуществлению внешнего муниципального финансового контроля от 29.12.2012 №152 "Соглашение о передаче полномочий по осуществлению внешнего муниципального финансового контроля"
27) Соглашение о передаче полномочий по осуществлению внешнего муниципального финансового контроля от 29.12.2012 №153 "Соглашение о передаче полномочий по осуществлению внешнего муниципального финансового контроля"
28) Соглашение о передаче полномочий по осуществлению внешнего муниципального финансового контроля от 29.12.2012 №155 "Соглашение о передаче полномочий по осуществлению внешнего муниципального финансового контроля"
29) Соглашение о передаче полномочий по осуществлению внешнего муниципального финансового контроля от 29.12.2012 №156 "Соглашение о передаче полномочий по осуществлению внешнего муниципального финансового контроля"
30) Соглашение о передаче полномочий по осуществлению внешнего муниципального финансового контроля от 29.12.2012 №159 "Соглашение о передаче полномочий по осуществлению внешнего муниципального финансового контроля"
31) Соглашение о передаче полномочий по осуществлению внешнего муниципального финансового контроля от 29.12.2012 №160 "Соглашение о передаче полномочий по осуществлению внешнего муниципального финансового контроля"
32) Соглашение о передаче полномочий по осуществлению внешнего муниципального финансового контроля от 29.12.2012 №163 "Соглашение о передаче полномочий по осуществлению внешнего муниципального финансового контроля"
33) Соглашение о передаче полномочий по осуществлению внешнего муниципального финансового контроля от 29.12.2012 №164 "Соглашение о передаче полномочий по осуществлению внешнего муниципального финансового контроля"
34) Соглашение о передаче полномочий по осуществлению внешнего муниципального финансового контроля от 29.12.2012 №165 "Соглашение о передаче полномочий по осуществлению внешнего муниципального финансового контроля"
35) Соглашение о передаче полномочий по осуществлению внешнего муниципального финансового контроля от 29.12.2012 №166 "Соглашение о передаче полномочий по осуществлению внешнего муниципального финансового контроля"
36) Соглашение о передаче полномочий по осуществлению внешнего муниципального финансового контроля от 29.12.2012 №167 "Соглашение о передаче полномочий по осуществлению внешнего муниципального финансового контроля"
37) Соглашение о передаче полномочий по осуществлению внешнего муниципального финансового контроля от 29.12.2012 №168 "Соглашение о передаче полномочий по осуществлению внешнего муниципального финансового контроля"
38) Соглашение о передаче полномочий по осуществлению внешнего муниципального финансового контроля от 26.02.2014 №3 "Соглашение о передаче полномочий по осуществлению внешнего муниципального финансового контроля"
39) Соглашение о передаче полномочий по осуществлению внешнего муниципального финансового контроля от 26.02.2014 №4 "Соглашение о передаче полномочий по осуществлению внешнего муниципального финансового контроля"</t>
  </si>
  <si>
    <t>1) п.1
2) п.1
3) п.1
4) п.1
5) п.1
6) п.1
7) п.1
8) п.1
9) п.1
10) п.1
11) п.1
12) п.1
13) п.1
14) п.1
15) п.1
16) п.1
17) в целом
18) п.1
19) п.1
20) п.1
21) п.1
22) п.1
23) п.1
24) п.1
25) п.1
26) п.1
27) п.1
28) п.1
29) п.1
30) п.1
31) п.1
32) п.1
33) п.1
34) п.1
35) п.1
36) п.1
37) п.1
38) п.1
39) п.1</t>
  </si>
  <si>
    <t>1) 01.01.2013 - не установлена
2) 01.01.2013 - не установлена
3) 01.01.2013 - не установлена
4) 01.01.2013 - не установлена
5) 01.01.2013 - не установлена
6) 01.01.2013 - не установлена
7) 01.01.2013 - не установлена
8) 01.01.2013 - не установлена
9) 01.01.2013 - не установлена
10) 01.01.2013 - не установлена
11) 01.01.2013 - не установлена
12) 01.01.2013 - не установлена
13) 01.01.2013 - не установлена
14) 01.01.2013 - не установлена
15) 01.01.2013 - не установлена
16) 01.01.2014 - не установлена
17) 01.01.2011 - не установлена
18) 01.01.2012 - не установлена
19) 05.05.2011 - не установлена
20) 05.06.2008 - не установлена
21) 29.01.2014 - не установлена
22) 29.01.2009 - не установлена
23) 01.01.2013 - 31.12.2020
24) 01.01.2013 - 31.12.2020
25) 01.01.2013 - 31.12.2020
26) 01.01.2013 - 31.12.2020
27) 01.01.2013 - 31.12.2020
28) 01.01.2013 - 31.12.2020
29) 01.01.2013 - 31.12.2020
30) 01.01.2013 - 31.12.2020
31) 01.01.2013 - 31.12.2020
32) 01.01.2013 - 31.12.2020
33) 01.01.2013 - 31.12.2020
34) 01.01.2013 - 31.12.2020
35) 01.01.2013 - 31.12.2020
36) 01.01.2013 - 31.12.2020
37) 01.01.2013 - 31.12.2020
38) 26.02.2014 - 31.12.2020
39) 26.02.2014 - 31.12.2020</t>
  </si>
  <si>
    <t>1) Федеральный закон от 02.03.2007 №25-ФЗ "О муниципальной службе в Российской Федерации"
2)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06.10.2003 №131-ФЗ "Об общих принципах организации местного самоуправления в Российской Федерации"</t>
  </si>
  <si>
    <t>1) п.1
2) п.1
3) ст.38</t>
  </si>
  <si>
    <t>1) 01.06.2007 - не установлена
2) 01.10.2011 - не установлена
3) 06.10.2003 - не установлена</t>
  </si>
  <si>
    <t>1) Решение Совета депутатов Заболотского сельского поселения от 19.12.2012 №330 "О передаче полномочий по осуществлению внешнего финансового контроля"
2) Решение Совета депутатов Кондратовского сельского поселения от 20.12.2012 №434 "О передаче полномочий по осуществлению внешнего финансового контроля"
3) Решение Совета депутатов Пальниковского сельского поселения от 21.12.2012 №52 "О передаче полномочий по осуществлению внешнего финансового контроля"
4) Решения Совета депутатов Бершетского сельского поселения от 24.12.2012 №284 "О передаче полномочий по осуществлению внешнего финансового контроля"
5) Решения Совета депутатов Гамовского сельского поселения от 24.12.2012 №306 "О передаче полномочий по осуществлению внешнего финансового контроля"
6) Решения Совета депутатов Двуреченского сельского поселения от 20.12.2012 №303 "О передаче полномочий по осуществлению внешнего финансового контроля"
7) Решения Совета депутатов Кукуштанского сельского поселения от 12.12.2012 №342 "О передаче полномочий по осуществлению внешнего финансового контроля"
8) Решения Совета депутатов Култаевского сельского поселения от 14.11.2017 №318 "О передаче полномочий по осуществлению внешнего финансового контроля"
9) Решения Совета депутатов Платошинского сельского поселения от 21.12.2012 №306 "О передаче полномочий по осуществлению внешнего финансового контроля"
10) Решения Совета депутатов Сылвенского сельского поселения от 25.12.2012 №75 "О передаче полномочий по осуществлению внешнего финансового контроля"
11) Решения Совета депутатов Фроловского сельского поселения от 24.12.2012 №271 "О передаче полномочий по осуществлению внешнего финансового контроля"
12) Решения Совета депутатов Хохловского сельского поселения от 19.12.2012 №254 "О передаче полномочий по осуществлению внешнего финансового контроля"
13) Решения Совета депутатов Юго-Камского сельского поселения от 24.12.2012 №258 "О передаче полномочий по осуществлению внешнего финансового контроля"
14) Решения Совета депутатов Юговского сельского поселения от 18.12.2012 №251 "О передаче полномочий по осуществлению внешнего финансового контроля"
15) Решения Совета депутатов муниципального образования "Усть-Качкинское сельское поселение" от 14.12.2012 №296 "О передаче полномочий по осуществлению внешнего финансового контроля"
16) Решения Совета депутатов Лобановского сельского поселения от 12.11.2013 №32 "О передаче части полномочий"
17)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18) Решения Земского Собрания Пермского муниципального района от 28.04.2011 №172 "Об утверждении Положения о муниципальной службе в Пермском муниципальном районе"
19) Решения Совета депутатов Савинского сельского поселения от 31.08.2011 №243 "Об утверждении Положения о почетном звании "Почетный гражданин Савинского сельского поселения""
20) Соглашение о передаче полномочий по осуществлению внешнего муниципального финансового контроля от 29.12.2012 №149 "Соглашение о передаче полномочий по осуществлению внешнего муниципального финансового контроля"
21) Соглашение о передаче полномочий по осуществлению внешнего муниципального финансового контроля от 29.12.2012 №150 "Соглашение о передаче полномочий по осуществлению внешнего муниципального финансового контроля"
22) Соглашение о передаче полномочий по осуществлению внешнего муниципального финансового контроля от 29.12.2012 №151 "Соглашение о передаче полномочий по осуществлению внешнего муниципального финансового контроля"
23) Соглашение о передаче полномочий по осуществлению внешнего муниципального финансового контроля от 29.12.2012 №152 "Соглашение о передаче полномочий по осуществлению внешнего муниципального финансового контроля"
24) Соглашение о передаче полномочий по осуществлению внешнего муниципального финансового контроля от 29.12.2012 №153 "Соглашение о передаче полномочий по осуществлению внешнего муниципального финансового контроля"
25) Соглашение о передаче полномочий по осуществлению внешнего муниципального финансового контроля от 29.12.2012 №155 "Соглашение о передаче полномочий по осуществлению внешнего муниципального финансового контроля"
26) Соглашение о передаче полномочий по осуществлению внешнего муниципального финансового контроля от 29.12.2012 №156 "Соглашение о передаче полномочий по осуществлению внешнего муниципального финансового контроля"
27) Соглашение о передаче полномочий по осуществлению внешнего муниципального финансового контроля от 29.12.2012 №159 "Соглашение о передаче полномочий по осуществлению внешнего муниципального финансового контроля"
28) Соглашение о передаче полномочий по осуществлению внешнего муниципального финансового контроля от 29.12.2012 №160 "Соглашение о передаче полномочий по осуществлению внешнего муниципального финансового контроля"
29) Соглашение о передаче полномочий по осуществлению внешнего муниципального финансового контроля от 29.12.2012 №163 "Соглашение о передаче полномочий по осуществлению внешнего муниципального финансового контроля"
30) Соглашение о передаче полномочий по осуществлению внешнего муниципального финансового контроля от 29.12.2012 №164 "Соглашение о передаче полномочий по осуществлению внешнего муниципального финансового контроля"
31) Соглашение о передаче полномочий по осуществлению внешнего муниципального финансового контроля от 29.12.2012 №165 "Соглашение о передаче полномочий по осуществлению внешнего муниципального финансового контроля"
32) Соглашение о передаче полномочий по осуществлению внешнего муниципального финансового контроля от 29.12.2012 №166 "Соглашение о передаче полномочий по осуществлению внешнего муниципального финансового контроля"
33) Соглашение о передаче полномочий по осуществлению внешнего муниципального финансового контроля от 29.12.2012 №167 "Соглашение о передаче полномочий по осуществлению внешнего муниципального финансового контроля"
34) Соглашение о передаче полномочий по осуществлению внешнего муниципального финансового контроля от 29.12.2012 №168 "Соглашение о передаче полномочий по осуществлению внешнего муниципального финансового контроля"
35) Соглашение о передаче полномочий по осуществлению внешнего муниципального финансового контроля от 26.02.2014 №3 "Соглашение о передаче полномочий по осуществлению внешнего муниципального финансового контроля"
36) Соглашение о передаче полномочий по осуществлению внешнего муниципального финансового контроля от 26.02.2014 №4 "Соглашение о передаче полномочий по осуществлению внешнего муниципального финансового контроля"</t>
  </si>
  <si>
    <t>1) п.1
2) п.1
3) п.1
4) п.1
5) п.1
6) п.1
7) п.1
8) п.1
9) п.1
10) п.1
11) п.1
12) п.1
13) п.1
14) п.1
15) п.1
16) п.1
17) п.1
18) п.1
19) п.1
20) п.1
21) п.1
22) п.1
23) п.1
24) п.1
25) п.1
26) п.1
27) п.1
28) п.1
29) п.1
30) п.1
31) п.1
32) п.1
33) п.1
34) п.1
35) п.1
36) п.1</t>
  </si>
  <si>
    <t>1) 01.01.2013 - не установлена
2) 01.01.2013 - не установлена
3) 01.01.2013 - не установлена
4) 01.01.2013 - не установлена
5) 01.01.2013 - не установлена
6) 01.01.2013 - не установлена
7) 01.01.2013 - не установлена
8) 01.01.2013 - не установлена
9) 01.01.2013 - не установлена
10) 01.01.2013 - не установлена
11) 01.01.2013 - не установлена
12) 01.01.2013 - не установлена
13) 01.01.2013 - не установлена
14) 01.01.2013 - не установлена
15) 01.01.2013 - не установлена
16) 01.01.2014 - не установлена
17) 01.01.2012 - не установлена
18) 05.05.2011 - не установлена
19) 29.01.2014 - не установлена
20) 01.01.2013 - 31.12.2020
21) 01.01.2013 - 31.12.2020
22) 01.01.2013 - 31.12.2020
23) 01.01.2013 - 31.12.2020
24) 01.01.2013 - 31.12.2020
25) 01.01.2013 - 31.12.2020
26) 01.01.2013 - 31.12.2020
27) 01.01.2013 - 31.12.2020
28) 01.01.2013 - 31.12.2020
29) 01.01.2013 - 31.12.2020
30) 01.01.2013 - 31.12.2020
31) 01.01.2013 - 31.12.2020
32) 01.01.2013 - 31.12.2020
33) 01.01.2013 - 31.12.2020
34) 01.01.2013 - 31.12.2020
35) 26.02.2014 - 31.12.2020
36) 26.02.2014 - 31.12.2020</t>
  </si>
  <si>
    <t>1) Федеральный закон от 06.10.2003 №131-ФЗ ""Об общих принципах организации местного самоуправления в РФ""
2) Федеральный закон от 02.03.2007 №25-ФЗ "О муниципальной службе в Российской Федерации"
3)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4) Федеральный закон от 06.10.2003 №131-ФЗ "Об общих принципах организации местного самоуправления в Российской Федерации"</t>
  </si>
  <si>
    <t>1) в целом
2) п.1
3) п.1
4) ст.38</t>
  </si>
  <si>
    <t>1) 06.10.2003 - не установлена
2) 01.06.2007 - не установлена
3) 01.10.2011 - не установлена
4) 06.10.2003 - не установлена</t>
  </si>
  <si>
    <t>1) Закон Пермского края от 04.05.2008 №228-ПК. "О муниципальной службе в Пермском крае"
2) Закон Пермской области от 30.08.2001 №1685-296 "О налогообложении в Пермской области"
3) Закон Пермского края от 01.07.2011 №787-ПК "Оклассных чинах муниципальных служащих в Пермском крае"</t>
  </si>
  <si>
    <t>1) п.1
2) п.1
3) ст.9</t>
  </si>
  <si>
    <t>1) 04.05.2008 - не установлена
2) 31.10.2001 - 31.12.2016
3) 16.07.2011 - не установлена</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</si>
  <si>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28.04.2011 №172 "Об утверждении Положения о муниципальной службе в Пермском муниципальном районе"
4)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5) Решения Земского Собрания Пермского муниципального района от 16.03.2010 №48 "Об утверждении Положения о представительских расходах и расходах на мероприятия"
6)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7)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</si>
  <si>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п.1
2) п.1
3) п.1
4) п.1
5) в целом
6) п.1
7) п.1</t>
  </si>
  <si>
    <t>1) 01.01.2011 - не установлена
2) 01.01.2012 - не установлена
3) 05.05.2011 - не установлена
4) 05.06.2008 - не установлена
5) 16.03.2010 - не установлена
6) 01.01.2014 - не установлена
7) 29.01.2009 - не установлена</t>
  </si>
  <si>
    <t>01/06
01/13</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</si>
  <si>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28.04.2011 №172 "Об утверждении Положения о муниципальной службе в Пермском муниципальном районе"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</si>
  <si>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п.1
2) п.1
3) п.1</t>
  </si>
  <si>
    <t>1) 01.01.2012 - не установлена
2) 05.05.2011 - не установлена
3) 01.01.2014 - не установлена</t>
  </si>
  <si>
    <t>06
13</t>
  </si>
  <si>
    <t>СВОД РЕЕСТРОВ РАСХОДНЫХ ОБЯЗАТЕЛЬСТВ МУНИЦИПАЛЬНЫХ ОБРАЗОВАНИЙ,ВХОДЯЩИХ В СОСТАВ СУБЪЕКТА РОССИЙСКОЙ ФЕДЕРАЦИИ, В РАЗРЕЗЕ ВИДОВ МУНИЦИПАЛЬНЫХ ОБРАЗОВАНИЙ</t>
  </si>
  <si>
    <t>обеспечение условий для развития на территории муниципального района физической культуры, школьного спорта и массового спорта</t>
  </si>
  <si>
    <t>1046</t>
  </si>
  <si>
    <t>1) Федеральный закон от 04.12.2007 №329-ФЗ "О физической культуре и спорте в Российской Федерации"
2) Федеральный закон от 06.10.2003 №131-ФЗ "Об общих принципах организации местного самоуправления в Российской Федерации"</t>
  </si>
  <si>
    <t>1) 30.03.2008 - не установлена
2) 06.10.2003 - не установлена</t>
  </si>
  <si>
    <t>1) Постановления Администрации Пермского муниципального района от 08.02.2018 №48 "Об установлении расходного обязательства Пермского муниципального района и утверждении Порядка расходования средств районного бюджета на мероприятия по развитию физической культуры и спорта в Пермском муниципальном районе"
2) Решения Земского Собрания Пермского муниципального района от 26.06.2008 №678 "Об утверждении Положения о физической культуре и спорте на территории Пермского муниципального района"
3) Постановления Администрации Пермского муниципального района от 27.09.2016 №520 "Об утверждении Порядка о матреиальном обеспечении участников спортивных мероприятий"</t>
  </si>
  <si>
    <t>1) в целом
2) в целом
3) в целом</t>
  </si>
  <si>
    <t>1) 08.02.2018 - не установлена
2) 03.07.2008 - не установлена
3) 27.09.2016 - не установлена</t>
  </si>
  <si>
    <t>11</t>
  </si>
  <si>
    <t>11/01</t>
  </si>
  <si>
    <t>организация и осуществление мероприятий межпоселенческого характера по работе с детьми и молодежью</t>
  </si>
  <si>
    <t>1048</t>
  </si>
  <si>
    <t>1) Постановления Администрации Пермского муниципального района от 23.08.2017 №284-С "О создании муниципального казенного учреждения "Управление по молодежной политике и спорту Пермского муниципального района""
2) Постановления Администрации Пермского муниципального района от 27.09.2017 №353-С "Об оплате труда работников муниципального казенного учреждения "Управление по молодежной политике и спорту Пермского муниципального района""
3) Постановления Администрации Пермского муниципального района от 11.04.2018 №161 "Об установлении расходного обязательства и утверждении Порядка расходования средств бюджета Пермского муниципального района на проведение мероприятий по развитию молодежной политики в Пермском мунципальном районе и Порядка материального обеспечения участников мероприятий в области молодежной политики"                                                3) Постановление Администрации Пермского муниципального района от 14.09.2020 № СЭД-2020-299-01-01-05.С-12 "Об установлении расходного обязательства и утверждении Порядка расходования средств бюджета Пермского муниципального района на проведение мероприятий по развитию молодежной политики в Пермском муниципальном районе, Порядка материального обеспечения участников мероприятий в области молодежной политики и Порядка предоставления грантов в форме субсидии за счет средств бюджета Пермского муниципального района на реализацию проектов в рамках конкурса социальных и культурных проектов Пермского муниципального района «Твое время»    
4) Постановления Администрации Пермского муниципального района от 21.12.2016 №716 "Об установлении расходных обязательств Пермского муниципального района на проведение мероприятий по развитию молодежной политики в Пермском муниципальном районе"
5) Постановления Администрации Пермского муниципального района от 12.10.2016 №542 "Об утверждении плана мероприятий ("дорожной карты") по развитию молодежной политики в Пермском муниципальном районе"   6) Постановление администрации Пермского муниципального района от 02.10.2019 № 635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мероприятия с семьями и детьми в Пермском муниципальном районе»</t>
  </si>
  <si>
    <t>1) в целом
2) в целом
3) в целом
4) в целом
5) в целом</t>
  </si>
  <si>
    <t>1) 23.08.2017 - не установлена
2) 27.09.2017 - не установлена
3) 11.04.2018 - не установлена
4) 21.12.2016 - не установлена
5) 12.10.2016 - не установлена</t>
  </si>
  <si>
    <t>01/13
07/07</t>
  </si>
  <si>
    <t>13
07</t>
  </si>
  <si>
    <t>1) 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 значений показателей управленческой деятельности"
2)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</si>
  <si>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26.04.2013 - не установлена
2) 10.11.2015 -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</si>
  <si>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Постановления Администрации Пермского муниципального района от 27.12.2016 №737 "Об утверждении Порядка выплат средств из стимулирующего фонда администрации Пермского муниципального района"
4)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</si>
  <si>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01.01.2012 - не установлена
2) 05.06.2008 - не установлена
3) 01.01.2017 - не установлена
4) 29.01.2009 - не установлена</t>
  </si>
  <si>
    <t>за счет субвенций, предоставленных из федерального бюджета, всего</t>
  </si>
  <si>
    <t>1701</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</si>
  <si>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</si>
  <si>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</si>
  <si>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1) Федеральный закон от 12.01.1995 №5-ФЗ "О ветеранах"
2) Федеральный закон от 24.11.1995 №181-ФЗ "О социальной защите инвалидов в Российской Федерации"
3) Федеральный закон от 06.10.2003 №131-ФЗ "Об общих принципах организации местного самоуправления в Российской Федерации"</t>
  </si>
  <si>
    <t>1) 25.01.1995 - не установлена
2) 02.12.1995 - не установлена
3) 06.10.2003 - не установлена</t>
  </si>
  <si>
    <t>1) Постановление Правительства Российской Федерации от 17.12.2010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Российской Федерации от 17.12.2010 №1050 "О федеральной целевой программе "Жилище" на 2015 - 2020 годы"</t>
  </si>
  <si>
    <t>1) 01.01.2018 - не установлена
2) 08.02.2011 - 31.12.2017</t>
  </si>
  <si>
    <t>1) Постановление Правительства Пермского края от 01.04.2014 №215-п "О реализации мероприятий подпрограммы 1 "Государственная социальная поддержка семей и детей" государственной программы "Семья и дети Пермского края", утвержденной Постановлением Правительства Пермского края от 3 октября 2013 г. N 1322-п"
2) Постановление Правительства Пермского края от 02.03.2007 №21-п "Об утверждении Порядка предоставления мер социальной поддержки по обеспечению жильем ветеранов, инвалидов и семей, имеющих детей-инвалидов, нуждающихся в улучшении жилищных условий"</t>
  </si>
  <si>
    <t>1) 18.04.2014 - 14.05.2018
2) 24.03.2007 - не установлена</t>
  </si>
  <si>
    <t>1) Федеральный закон от 06.10.2003 №131-ФЗ ""Об общих принципах организации местного самоуправления в РФ""
2) Федеральный закон от 21.12.1996 №159-ФЗ "О дополнительных гарантиях по социальной поддержке детей-сирот и детей, оставшихся без попечения родителей"
3) Федеральный закон от 06.10.2003 №131-ФЗ "Об общих принципах организации местного самоуправления в Российской Федерации"
4) Федеральный закон от 24.06.1999 №120-ФЗ "Об основах системы профилактики безнадзорности и правонарушений несовершеннолетних"</t>
  </si>
  <si>
    <t>1) 06.10.2003 - не установлена
2) 27.12.1996 - не установлена
3) 06.10.2003 - не установлена
4) 30.06.1999 - не установлена</t>
  </si>
  <si>
    <t>Постановление Правительства Российской Федерации от 10.12.2002 №879 "Об утверждении Положения о регистрации и учете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</si>
  <si>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02.01.2003 - не установлена</t>
  </si>
  <si>
    <t>1) Закон Пермского края от 19.12.2006 №44-КЗ ""О наделении органов местного самоуправления муниципальных районов и городских округов государственными полномочиями по образованию комиссий по делам несовершеннолетних и защите их прав и организации их деятельности""
2) Закон Пермского края от 10.05.2017 №88-ПК ""О наделении органов местного самоуправления отдельными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3) Закон Пермской области от 05.09.2005 №2441-539 "О комиссиях по делам несовершеннолетних и защите их прав"
4) Закон Пермского края от 18.12.2007 №159-ПК "О наделении органов местного самоуправления муниципальных районов и городских округов Пермского края государственными полномочиями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</si>
  <si>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1) 19.12.2006 - не установлена
2) 10.07.2017 - не установлена
3) 01.01.2006 - не установлена
4) 31.12.2007 - не установлена</t>
  </si>
  <si>
    <t>1) Постановление Правительства Пермского края от 12.07.2017 №665-п ""Об утверждении порядков по финансовому обеспечению и осуществлению органами местного самоуправления отдельных гос.полномочий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2) Постановление Правительства Пермского края от 21.12.2007 №357-п "Об утверждении Порядка передачи и расходования субвенций, предоставляемых из бюджета Пермского края бюджетам муниципальных районов и городских округов Пермского края для осуществления государственных полномочий Пермского края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</si>
  <si>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1) 22.07.2017 - не установлена
2) 28.12.2007 - не установлена</t>
  </si>
  <si>
    <t>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</si>
  <si>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01.01.2012 - не установлена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</si>
  <si>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</si>
  <si>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</si>
  <si>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1) Федеральный закон от 12.01.1995 №5-ФЗ "О ветеранах"
2) Федеральный закон от 21.12.1996 №159-ФЗ "О дополнительных гарантиях по социальной поддержке детей-сирот и детей, оставшихся без попечения родителей"
3) Федеральный закон от 24.11.1995 №181-ФЗ "О социальной защите инвалидов в Российской Федерации"
4) Федеральный закон от 06.10.2003 №131-ФЗ "Об общих принципах организации местного самоуправления в Российской Федерации"</t>
  </si>
  <si>
    <t>1) 25.01.1995 - не установлена
2) 27.12.1996 - не установлена
3) 02.12.1995 - не установлена
4) 06.10.2003 - не установлена</t>
  </si>
  <si>
    <t>Закон Пермского края от 10.05.2017 №88-ПК ""О наделении органов местного самоуправления отдельными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</si>
  <si>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10.07.2017 - не установлена</t>
  </si>
  <si>
    <t>1) Постановление Правительства Пермского края от 12.07.2017 №665-п ""Об утверждении порядков по финансовому обеспечению и осуществлению органами местного самоуправления отдельных гос.полномочий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2) Постановление Правительства Пермского края от 02.03.2007 №21-п "Об утверждении Порядка предоставления мер социальной поддержки по обеспечению жильем ветеранов, инвалидов и семей, имеющих детей-инвалидов, нуждающихся в улучшении жилищных условий"</t>
  </si>
  <si>
    <t>1) 22.07.2017 - не установлена
2) 24.03.2007 - не установлена</t>
  </si>
  <si>
    <t>05/01
10/03
10/04
10/06</t>
  </si>
  <si>
    <t>01
03
04
06</t>
  </si>
  <si>
    <t>Фрагмент реестра расходных обязательств Финансово-экономического управления администрации муниципального образования "Пермский муниципальный район"</t>
  </si>
  <si>
    <t>Фрагмент реестра расходных обязательств Управления по делам культуры администрации Пермского муниципального района</t>
  </si>
  <si>
    <t>Фрагмент реестра расходных обязательств Земского Собрания Пермского муниципального района</t>
  </si>
  <si>
    <t>Фрагмент реестра расходных обязательств Контрольно-счетной палаты Пермского муниципального района</t>
  </si>
  <si>
    <t>Фрагмент реестра расходных обязательств Управления социального развития администрации Пермского муниципального района</t>
  </si>
  <si>
    <t>Расходные обязательства, возникшие в результате принятия нормативных правовых актов муниципальных образований, заключения договоров (соглашений), всего</t>
  </si>
  <si>
    <t>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</si>
  <si>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 Федеральный закон от 06.10.2003 №131-ФЗ ""Об общих принципах организации местного самоуправления в РФ""
2) Федеральный закон от 02.03.2007 №25-ФЗ "О муниципальной службе в Российской Федерации"
3) Федеральный закон от 06.10.2003 №131 - ФЗ "Об общих принципах организации местного самоуправления в Российской Федерации"</t>
  </si>
  <si>
    <t>1) 06.10.2003 - не установлена
2) 01.06.2007 - не установлена
3) 06.10.2003 - не установлена</t>
  </si>
  <si>
    <t>Закон Пермского края от 04.05.2008 №228-ПК "О муниципальной службе в Пермском крае"</t>
  </si>
  <si>
    <t>04.05.2008 - не установлена</t>
  </si>
  <si>
    <t>1) Решение Совета муниципальных образований Пермского края от 03.06.2019 №9 ""О поддержке местных инициатив""
2) Постановления Администрации Пермского муниципального района от 15.03.2013 №695 "О конкурсе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
3) Решение Совета муниципальных образований Пермского края от 05.06.2019 №5 "О размере, порядке и сроках уплаты членских взносов в Совет МО Пермского края в 2018-2019 годах"</t>
  </si>
  <si>
    <t>1) 03.06.2019 - не установлена
2) 15.03.2013 - не установлена
3) 05.06.2019 - не установлена</t>
  </si>
  <si>
    <t>владение, пользование и распоряжение имуществом, находящимся в муниципальной собственности муниципального района</t>
  </si>
  <si>
    <t>1005</t>
  </si>
  <si>
    <t>Федеральный закон от 29.07.1998 №135-ФЗ "Об оценочной деятельности в Российской Федерации"</t>
  </si>
  <si>
    <t>06.08.1998 - не установлена</t>
  </si>
  <si>
    <t>Постановления Администрации Пермского муниципального района от 28.10.2015 №1367 "О порядке расходования средств бюджета Пермского муниципального района на судебные экспертизы при их назначении и (или) необходимости их применения"</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</si>
  <si>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</si>
  <si>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</si>
  <si>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Постановление Правительства Пермского края от 03.10.2013 №1326-п "Об утверждении государственной программы "Общество и власть""</t>
  </si>
  <si>
    <t>01.01.2014 - не установлена</t>
  </si>
  <si>
    <t>Постановления Администрации Пермского муниципального района от 07.12.2015 №1683 "Об утверждении Положения о создании условий для реализации мероприятий, направленных на гармонизацию межнациональных и межконфессиональный отношений на территории Пермского муниципального района"</t>
  </si>
  <si>
    <t>23</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</si>
  <si>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</si>
  <si>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</si>
  <si>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1) Федеральный закон от 29.12.2004 №190-ФЗ "Градостроительный кодекс Российской Федерации"
2) Федеральный закон от 29.12.2004 №190-ФЗ "Градостроительный кодекс Российской Федерации"
3) Федеральный закон от 29.12.2004 №190-ФЗ "Градостроительный кодекс Российской Федерации"
4) Федеральный закон от 29.12.2004 №190-ФЗ "Жилищный кодекс РФ"</t>
  </si>
  <si>
    <t>1) п.1,3,4,6,2, ст..8,24,30,31,32,33,41
2) п.1,3,4,6,2, ст.8,24,30,31,32,33,41-
3) пп.1,3,4,6,2, ст.8,24,30,31,32,33,41-
4) п.1,3,4,6,2, ст.8,24,30,31,32,33,41-</t>
  </si>
  <si>
    <t>1) 30.12.2004 - не установлена
2) 30.12.2004 - не установлена
3) 30.12.2004 - не установлена
4) 12.01.2005 - не установлена</t>
  </si>
  <si>
    <t>1) Закон Пермского края от 14.09.2011 №805-ПК ""О градостроительной деятельности в Пермском крае""
2) Закон Пермского края от 14.09.2011 №805-ПК ""О градостроительной деятельности в Пермском крае""
3) Закон Пермского края от 14.09.2011 №805-ПК ""О градостроительной деятельности в Пермском крае""</t>
  </si>
  <si>
    <t>1) ст.11, 12, 13
2) ст.11,12,13
3) ст.11.12.13</t>
  </si>
  <si>
    <t>1) 14.11.2011 - не установлена
2) 14.11.2011 - не установлена
3) 14.11.2011 - не установлена</t>
  </si>
  <si>
    <t>1) Постановления Администрации Пермского муниципального района от 12.05.2016 №222 "О создании муниципальногоказенного учреждения"Управление градостроительства Пермского муниципального района""
2) Постановления Администрации Пермского муниципального района от 25.05.2016 №243 "Об оплате труда работников муниципального казенного учреждения "Управление градостроительства Пермского муниципального района""
3)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
4)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
5) НПА Пермского муниципального района от 08.12.2015 №1687 "Об утверждении расходного обязательства по сопровоождению программного продукта информационныхсистем обеспечения градостроительной деятельности""</t>
  </si>
  <si>
    <t>1) п.1.7
2) п.5
3) п.1, ч.1, ст.4
4) п.15, ч.1, ст.4
5) п.3.2</t>
  </si>
  <si>
    <t>1) 01.06.2016 - не установлена
2) 25.05.2016 - не установлена
3) 05.02.2015 - не установлена
4) 05.02.2015 - не установлена
5) 01.01.2016 - не установлена</t>
  </si>
  <si>
    <t>20</t>
  </si>
  <si>
    <t>01/13
04/12</t>
  </si>
  <si>
    <t>13
12</t>
  </si>
  <si>
    <t>формирование и содержание муниципального архива, включая хранение архивных фондов поселений</t>
  </si>
  <si>
    <t>1029</t>
  </si>
  <si>
    <t>1) Федеральный закон от 22.10.2004 №125-ФЗ "Об архивном деле в Российской Федерации"
2) Федеральный закон от 22.10.2004 №125-фз "Об архивном деле в Российской Федерации"
3) Федеральный закон от 06.10.2003 №131-ФЗ "Об общих принципах организации местного самоуправления в Российской Федерации"</t>
  </si>
  <si>
    <t>1) 27.10.2004 - не установлена
2) 22.10.2004 - не установлена
3) 06.10.2003 - не установлена</t>
  </si>
  <si>
    <t>Закон Пермского края от 06.03.2007 №11-ПК "Об архивном деле в Пермском крае"</t>
  </si>
  <si>
    <t>24.03.2007 - не установлена</t>
  </si>
  <si>
    <t>1)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Решения Земского Собрания Пермского муниципального района от 30.10.2013 №390 "Об утверждении Положения о формировании и содержании муниципального архива, вклоючая хранение архивных фондов поселений Пермского муниципального района"</t>
  </si>
  <si>
    <t>1) 02.10.2017 - не установлена
2) 31.05.2011 - не установлена
3) 30.10.2013 - не установлена</t>
  </si>
  <si>
    <t>содержание на территории муниципального района межпоселенческих мест захоронения, организация ритуальных услуг</t>
  </si>
  <si>
    <t>1031</t>
  </si>
  <si>
    <t>21</t>
  </si>
  <si>
    <t>05/03</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</si>
  <si>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</si>
  <si>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</si>
  <si>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 Федеральный закон от 21.12.1994 №69-ФЗ ""О пожарной безопасности""
2) Федеральный закон от 06.10.2003 №131-ФЗ ""Об общих принципах организации местного самоуправления в РФ""
3) Федеральный закон от 12.02.1998 №28-ФЗ "О гражданской обороне"
4) Федеральный закон от 21.12.1994 №68-ФЗ "О защите населения и территорий от чрезвычайных ситуаций природного и техногенного характера"</t>
  </si>
  <si>
    <t>1) 05.01.1995 - не установлена
2) 06.10.2003 - не установлена
3) 19.02.1998 - не установлена
4) 24.12.1994 - не установлена</t>
  </si>
  <si>
    <t>1) Постановления Администрации Пермского муниципального района от 18.05.2011 №1911 ""О создании Муниципального казённого учреждения "Центр обеспечения безопасности Пермского муниципального района""
2) Постановления Администрации Пермского муниципального района от 20.11.2014 №4828 "Об оплате труда работников муниципального казенного учреждения "Центр обеспечения безопасности Пермского муниципального района""
3) Постановления Администрации Пермского муниципального района от 26.05.2017 №111-с "Об установлении расходного обязательства на мероприятия по профилактике терроризма и экстремизма, а также в мимнимизации и (или) ликвидации последствий проявления терроризма и экстремизма на территории Пермского муниципального района и об утверждении Порядка предоставления и расходования средств на реализацию мероприятий по профилактике терроризма и экстремизма, а так же в минимизации и (или) ликвидации последствий проявления терроризма и экстремизма на территории Пермского муниципального района"
4)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5) Постановления Администрации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6) Постановления Администрации Пермского муниципального района от 11.07.2016 №325 "Об утверждении порядка и размеров возмещения расходов, связанных со служебными командировками, работникам муниципальных учреждений Пермского муниципального района"</t>
  </si>
  <si>
    <t>1) в целом
2) в целом
3) в целом
4) в целом
5) в целом
6) в целом</t>
  </si>
  <si>
    <t>1) 18.05.2011 - не установлена
2) 20.11.2014 - не установлена
3) 26.05.2017 - не установлена
4) 31.05.2011 - не установлена
5) 27.05.2011 - не установлена
6) 11.07.2016 - не установлена</t>
  </si>
  <si>
    <t>12</t>
  </si>
  <si>
    <t>03/09</t>
  </si>
  <si>
    <t>09</t>
  </si>
  <si>
    <t>осуществление мероприятий по обеспечению безопасности людей на водных объектах, охране их жизни и здоровья</t>
  </si>
  <si>
    <t>1040</t>
  </si>
  <si>
    <t>1) Федеральный закон от 06.10.2003 №131-ФЗ ""Об общих принципах организации местного самоуправления в РФ""
2) Федеральный закон от 21.12.1994 №68-ФЗ "О защите населения и территорий от чрезвычайных ситуаций природного и техногенного характера"</t>
  </si>
  <si>
    <t>1) 06.10.2003 - не установлена
2) 24.12.1994 - не установлена</t>
  </si>
  <si>
    <t>Постановления Администрации Пермского муниципального района от 09.08.2016 №426 ""Об установлении расходных обязательств Пермского муниципального района по обеспечению безопасности людей на водных объектах, охране их жизни и здоровья""</t>
  </si>
  <si>
    <t>09.08.2016 - не установлена</t>
  </si>
  <si>
    <t>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</si>
  <si>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</si>
  <si>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 Федеральный закон от 12.01.1996 №7-ФЗ "О некоммерческих организациях"
2) Федеральный закон от 06.10.2003 №131-ФЗ "Об общих принципах организации местного самоуправления в Российской Федерации"</t>
  </si>
  <si>
    <t>1) 24.01.1996 - не установлена
2) 06.10.2003 - не установлена</t>
  </si>
  <si>
    <t>1) Решения Земского Собрания Пермского муниципального района от 26.11.2015 №112 "Об утверждении Положения о поддержке социально ориентированных некоммерческих организаций в Пермском муниципальном районе"
2) Постановления Администрации Пермского муниципального района от 12.08.2013 №2307 "Об утверждении Положения по предоставлению субсидий социально ориентированным некоммерческим организациям, не являющимся муниципальными учреждениями Пермского муниципального района"
3) Постановления Администрации Пермского муниципального района от 03.10.2018 №503 "Об утверждении Порядка определения объема и предоставления субсидий из бюджета Пермского муниципального районанекоммерческим организациям, не являющимся государственными (муниципальными) учреждениями, образующим развитие институтов гражданского общества, в том числе общественного самоуправления на местном уровне"</t>
  </si>
  <si>
    <t>1) 17.12.2015 - не установлена
2) 12.08.2013 - не установлена
3) 03.10.2018 - не установлена</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</si>
  <si>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</si>
  <si>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</si>
  <si>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 Федеральный закон от 06.10.2003 №131-ФЗ ""Об общих принципах организации местного самоуправления в РФ""
2) Федеральный закон от 29.12.2004 №190-ФЗ "Жилищный кодекс РФ"
3) Федеральный закон от 06.10.2003 №131-ФЗ "Об общих принципах организации местного самоуправления в Российской Федерации"</t>
  </si>
  <si>
    <t>1) в целом
2) п.6,7, ч.1, ст.14
3) п.6, ст.14,15</t>
  </si>
  <si>
    <t>1) 06.10.2003 - не установлена
2) 12.01.2005 - не установлена
3) 06.10.2003 - не установлена</t>
  </si>
  <si>
    <t>18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</si>
  <si>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</si>
  <si>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</si>
  <si>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 Соглашение по осуществлению мероприятий по гражданской обороне и ЧС от 18.12.2015 №1 "Соглашение о передаче полномочий по осуществлению части функций по исполнению бюджета Бершетского сельского поселения"
2) Соглашение по осуществлению мероприятий по гражданской обороне и ЧС от 18.12.2015 №2 "Соглашение о передаче полномочий по осуществлению части функций по исполнению бюджета Гамовского сельского поселения"
3) Соглашение по осуществлению мероприятий по гражданской обороне и ЧС от 18.12.2015 №3 "Соглашение о передаче полномочий по осуществлению части функций по исполнению бюджета Двуреченского сельского поселения"
4) Соглашение по осуществлению мероприятий по гражданской обороне и ЧС от 18.12.2015 №4 "Соглашение о передаче полномочий по осуществлению части функций по исполнению бюджета Заболотского сельского поселения"
5) Соглашение по осуществлению мероприятий по гражданской обороне и ЧС от 18.12.2015 №5 "Соглашение о передаче полномочий по осуществлению части функций по исполнению бюджета Кондратовского сельского поселения"
6) Соглашение по осуществлению мероприятий по гражданской обороне и ЧС от 18.12.2015 №7 "Соглашение о передаче полномочий по осуществлению части функций по исполнению бюджета Кукуштанского сельского поселения"
7) Соглашение по осуществлению мероприятий по гражданской обороне и ЧС от 18.12.2015 №6 "Соглашение о передаче полномочий по осуществлению части функций по исполнению бюджета Култаевского сельского поселения"
8) Соглашение по осуществлению мероприятий по гражданской обороне и ЧС от 18.12.2015 №8 "Соглашение о передаче полномочий по осуществлению части функций по исполнению бюджета Лобановского сельского поселения"
9) Соглашение по осуществлению мероприятий по гражданской обороне и ЧС от 18.12.2015 №9 "Соглашение о передаче полномочий по осуществлению части функций по исполнению бюджета Пальниковского сельского поселения"
10) Соглашение по осуществлению мероприятий по гражданской обороне и ЧС от 18.12.2015 №10 "Соглашение о передаче полномочий по осуществлению части функций по исполнению бюджета Платошинского сельского поселения"
11) Соглашение по осуществлению мероприятий по гражданской обороне и ЧС от 18.12.2015 №11 "Соглашение о передаче полномочий по осуществлению части функций по исполнению бюджета Савинского сельского поселения"
12) Соглашение по осуществлению мероприятий по гражданской обороне и ЧС от 18.12.2015 №12 "Соглашение о передаче полномочий по осуществлению части функций по исполнению бюджета Сылвенского сельского поселения"
13) Соглашение по осуществлению мероприятий по гражданской обороне и ЧС от 18.12.2015 №13 "Соглашение о передаче полномочий по осуществлению части функций по исполнению бюджета Усть-Качкинского сельского поселения"
14) Соглашение по осуществлению мероприятий по гражданской обороне и ЧС от 18.12.2015 №14 "Соглашение о передаче полномочий по осуществлению части функций по исполнению бюджета Фроловского сельского поселения"
15) Соглашение по осуществлению мероприятий по гражданской обороне и ЧС от 18.12.2015 №15 "Соглашение о передаче полномочий по осуществлению части функций по исполнению бюджета Хохловского сельского поселения"
16) Соглашение по осуществлению мероприятий по гражданской обороне и ЧС от 18.12.2015 №17 "Соглашение о передаче полномочий по осуществлению части функций по исполнению бюджета Юго-Камского сельского поселения"
17) Соглашение по осуществлению мероприятий по гражданской обороне и ЧС от 18.12.2015 №16 "Соглашение о передаче полномочий по осуществлению части функций по исполнению бюджета Юговского сельского поселения"</t>
  </si>
  <si>
    <t>1) в целом
2) в целом
3) в целом
4) в целом
5) в целом
6) в целом
7) в целом
8) в целом
9) в целом
10) в целом
11) в целом
12) в целом
13) в целом
14) в целом
15) в целом
16) в целом
17) в целом</t>
  </si>
  <si>
    <t>1) 01.01.2016 - 31.12.2020
2) 01.01.2016 - 31.12.2020
3) 01.01.2016 - 31.12.2020
4) 01.01.2016 - 31.12.2020
5) 01.01.2016 - 31.12.2020
6) 01.01.2016 - 31.12.2020
7) 01.01.2016 - 31.12.2020
8) 01.01.2016 - 31.12.2020
9) 01.01.2016 - 31.12.2020
10) 01.01.2016 - 31.12.2020
11) 01.01.2016 - 31.12.2020
12) 01.01.2016 - 31.12.2020
13) 01.01.2016 - 31.12.2020
14) 01.01.2016 - 31.12.2020
15) 01.01.2016 - 31.12.2020
16) 01.01.2016 - 31.12.2020
17) 01.01.2016 - 31.12.2020</t>
  </si>
  <si>
    <t>1) Федеральный закон от 06.10.2003 №131-ФЗ ""Об общих принципах организации местного самоуправления в РФ""
2) Федеральный закон от 02.03.2007 №25-ФЗ "О муниципальной службе в Российской Федерации"</t>
  </si>
  <si>
    <t>1) 06.10.2003 - не установлена
2) 01.06.2007 - не установлена</t>
  </si>
  <si>
    <t>1)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2) Закон Пермского края от 04.05.2008 №228-ПК "О муниципальной службе в Пермском крае"
3) Закон Пермского края от 04.05.2008 №228-ПК. "О муниципальной службе в Пермском крае"</t>
  </si>
  <si>
    <t>1) 16.05.2011 - не установлена
2) 04.05.2008 - не установлена
3) 04.05.2008 - не установлена</t>
  </si>
  <si>
    <t>1)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2)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</si>
  <si>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06.11.2017 - не установлена
2) 10.11.2015 - не установлена</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</si>
  <si>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3)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4)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5) Решения Земского Собрания Пермского муниципального района от 16.03.2010 №48 "Об утверждении Положения о представительских расходах и расходах на мероприятия"
6)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7)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8) Решения Земского Собрания Пермского муниципального района от 29.05.2014 №465 "Об утверждении Порядка организации и предоставления профессионального образования и дополнительного профессионального образования муниципальным служащим органов местного самоуправления Пермского муниципального района"</t>
  </si>
  <si>
    <t>1) в целом
2) в целом
3) в целом
4) в целом
5) в целом
6) в целом
7) в целом
8) в целом</t>
  </si>
  <si>
    <t>1) 01.01.2011 - не установлена
2) 30.10.2014 - не установлена
3) 01.01.2012 - не установлена
4) 05.06.2008 - не установлена
5) 16.03.2010 - не установлена
6) 27.02.2013 - не установлена
7) 01.01.2014 - не установлена
8) 29.05.2014 - не установлена</t>
  </si>
  <si>
    <t>01/02
01/04</t>
  </si>
  <si>
    <t>02
04</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</si>
  <si>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3)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4)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5) Решения Земского Собрания Пермского муниципального района от 16.03.2010 №48 "Об утверждении Положения о представительских расходах и расходах на мероприятия"
6)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7)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</si>
  <si>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в целом
2) в целом
3) в целом
4) в целом
5) в целом
6) в целом
7) в целом</t>
  </si>
  <si>
    <t>1) 01.01.2011 - не установлена
2) 30.10.2014 - не установлена
3) 01.01.2012 - не установлена
4) 05.06.2008 - не установлена
5) 16.03.2010 - не установлена
6) 27.02.2013 - не установлена
7) 01.01.2014 - не установлена</t>
  </si>
  <si>
    <t>01/13
03/09</t>
  </si>
  <si>
    <t>13
09</t>
  </si>
  <si>
    <t>1) Закон Российской Федерации от 27.12.1991 №2124 - 1 "О средствах массовой информации"
2) Федеральный закон от 06.10.2003 №131-ФЗ "Об общих принципах организации местного самоуправления в Российской Федерации"</t>
  </si>
  <si>
    <t>1) 08.02.1992 - не установлена
2) 06.10.2003 - не установлена</t>
  </si>
  <si>
    <t>Постановления Администрации Пермского муниципального района от 14.02.2020 №76 "О создании Муниципального автономного учреждения Пермского муниципального района "Информационный центр", об утверждении Устава муниципального автономного учреждения Пермского муниципального района "Информационный центр""</t>
  </si>
  <si>
    <t>14.02.2020 - не установлена</t>
  </si>
  <si>
    <t>12/02</t>
  </si>
  <si>
    <t>02</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</si>
  <si>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</si>
  <si>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</si>
  <si>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Предоставление доплаты за выслугу лет к трудовой пенсии муниципальным служащим за счет средств местного бюджета</t>
  </si>
  <si>
    <t>1501</t>
  </si>
  <si>
    <t>Федеральный закон от 02.03.2007 №25-ФЗ "О муниципальной службе в Российской Федерации"</t>
  </si>
  <si>
    <t>01.06.2007 - не установлена</t>
  </si>
  <si>
    <t>1) Закон Пермского края от 09.12.2009 №546-ПК "О пенсии за выслугу лет лицам, замещавшим государственные должности Пермской области, Коми - Пермяцкого автономного округа, Пермского края и муниципальные должности в муниципальных образованиях Пермской области, Коми - Пермяцкого автономного округа, Пермского края."
2) Закон Пермского края от 09.12.2009 №545-ПК "О пенсии за выслугу лет лицам, замещавшим должности государственной гражданской и муниципальной службы Пермской области, Коми - Пермяцкого автономного округа, Пермского края."</t>
  </si>
  <si>
    <t>1) 09.12.2009 - не установлена
2) 09.12.2009 - не установлена</t>
  </si>
  <si>
    <t>Решения Земского Собрания Пермского муниципального района от 29.04.2010 №60 "Об утверждении Порядков установления и выплаты пенсии за выслугу лет лицам, установления и выплаты пенсии за выслугу лет лицам, замещавшим муниципальные должности и должности муниципальной службы в Пермском муниципальном районе"</t>
  </si>
  <si>
    <t>13.05.2010 - не установлена</t>
  </si>
  <si>
    <t>10/01</t>
  </si>
  <si>
    <t>на государственную регистрацию актов гражданского состояния</t>
  </si>
  <si>
    <t>1702</t>
  </si>
  <si>
    <t>1) Закон Пермского края от 04.05.2008 №228-ПК. "О муниципальной службе в Пермском крае"
2) Закон Пермского края от 12.03.2007 №18-ПК "О наделении органов местного самоуправления Пермского края полномочиями на государственную регистрацию актов гражданского состояния"</t>
  </si>
  <si>
    <t>1) 04.05.2008 - не установлена
2) 31.03.2007 -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</si>
  <si>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t>
  </si>
  <si>
    <t>1) 01.01.2012 - не установлена
2) 05.06.2008 - не установлена</t>
  </si>
  <si>
    <t>по составлению (изменению) списков кандидатов в присяжные заседатели</t>
  </si>
  <si>
    <t>1703</t>
  </si>
  <si>
    <t>1) Федеральный закон от 06.10.2003 №131-ФЗ ""Об общих принципах организации местного самоуправления в РФ""
2) Федеральный закон от 20.08.2004 №113-ФЗ "О присяжных заседателях федеральных судов общей юрисдикции в Российской Федерации"</t>
  </si>
  <si>
    <t>1) 06.10.2003 - не установлена
2) 23.08.2004 - не установлена</t>
  </si>
  <si>
    <t>Закон Пермского края от 03.02.2008 №189-ПК "Об утверждении Методики распределения субвенций на осуществление полномочий по составлению списков кандидатов в присяжные заседатели федеральных судов общей юрисдикции Российской Федерации"</t>
  </si>
  <si>
    <t>18.02.2008 - не установлена</t>
  </si>
  <si>
    <t>01/05</t>
  </si>
  <si>
    <t>05</t>
  </si>
  <si>
    <t>1) Федеральный закон от 06.10.2003 №131-ФЗ ""Об общих принципах организации местного самоуправления в РФ""
2) Федеральный закон от 24.06.1999 №120-ФЗ "Об основах системы профилактики безнадзорности и правонарушений несовершеннолетних"</t>
  </si>
  <si>
    <t>1) 06.10.2003 - не установлена
2) 30.06.1999 - не установлена</t>
  </si>
  <si>
    <t>1) Закон Пермского края от 01.12.2015 №576-ПК "О наделении органов местного самоуправления государственными полномочиями Пермского края по созданию и организации деятельности административных комиссий"
2) Закон Пермского края от 30.08.2010 №668-ПК "О наделении органов местного самоуправления государственными полномочиями Пермского края по составлению протоколов об административных правонарушениях"</t>
  </si>
  <si>
    <t>1) 01.01.2016 - не установлена
2) 01.01.2011 - не установлена</t>
  </si>
  <si>
    <t>Постановление Правительства Пермского края от 03.05.2011 №246-п "Об утверждении Порядка расходования средств, переданных из регионального фонда компенсаций бюджетам муниципальных образований Пермского края на выполнение государственных полномочий по составлению протоколов об административных правонарушениях"</t>
  </si>
  <si>
    <t>20.05.2011 - не установлена</t>
  </si>
  <si>
    <t>1) Постановления Администрации Пермского муниципального района от 11.02.2016 №53 "Об административной комиссии Пермского муниципального района"
2) Постановления Администрации Пермского муниципального района от 16.09.2014 №3821 "Об утверждении Перечня должностных лиц администрации Пермского муниципального района, уполномоченных составлять протоколы об административных правонарушениях"
3)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</si>
  <si>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1) 11.02.2016 - не установлена
2) 16.09.2014 - не установлена
3) 01.01.2012 - не установлена</t>
  </si>
  <si>
    <t>01/04</t>
  </si>
  <si>
    <t>Закон Пермского края от 01.12.2015 №576-ПК "О наделении органов местного самоуправления государственными полномочиями Пермского края по созданию и организации деятельности административных комиссий"</t>
  </si>
  <si>
    <t>1) Постановления Администрации Пермского муниципального района от 11.02.2016 №53 "Об административной комиссии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</si>
  <si>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1) 11.02.2016 - не установлена
2) 01.01.2012 - не установлена</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</si>
  <si>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</si>
  <si>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</si>
  <si>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 Федеральный закон от 06.10.2003 №131-ФЗ ""Об общих принципах организации местного самоуправления в РФ""
2) Федеральный закон от 22.10.2004 №125-фз "Об архивном деле в Российской Федерации"</t>
  </si>
  <si>
    <t>1) 06.10.2003 - не установлена
2) 22.10.2004 - не установлена</t>
  </si>
  <si>
    <t>Закон Пермского края от 09.07.2007 №74-ПК "О наделении органов местного самоуправления муниципальных районов и городских округов государственными полномочиями по хранению, комплектованию, учету и использованию архивных документов государственной части документов архивного фонда Пермского края"</t>
  </si>
  <si>
    <t>24.07.2007 - не установлена</t>
  </si>
  <si>
    <t>Постановление Правительства Пермского края от 27.05.2016 №326-п "Об утверждении Порядка предоставления, расходования и возврата субвенций, передаваемых из бюджета Пермского края бюджетам муниципальных районов и городских округов Пермского края на осуществление государственных полномочий по хранению, комплектованию, учету и использованию архивных документов государственной части документов архивного фонда Пермского края"</t>
  </si>
  <si>
    <t>27.05.2016 - не установлена</t>
  </si>
  <si>
    <t>1)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t>
  </si>
  <si>
    <t>1) 02.10.2017 - не установлена
2) 31.05.2011 - не установлена</t>
  </si>
  <si>
    <t>1) Федеральный закон от 13.07.2015 №218-ФЗ ""О государственной регистрации недвижимости""
2) Федеральный закон от 06.10.2003 №131-ФЗ "Об общих принципах организации местного самоуправления в Российской Федерации"
3) Федеральный закон от 29.07.1998 №135-ФЗ "Об оценочной деятельности в Российской Федерации"</t>
  </si>
  <si>
    <t>1) ст.14
2) п.20.1.3.15, ч.1.4.1, ст.14.15
3) ст.8</t>
  </si>
  <si>
    <t>1) 10.07.2017 - не установлена
2) 06.10.2003 - не установлена
3) 06.08.1998 - не установлена</t>
  </si>
  <si>
    <t>Постановление Правительства Российской Федерации от 03.10.2013 №1328-п "«Об утверждении государственной программы Пермского края «Безопасный регион»"</t>
  </si>
  <si>
    <t>03.10.2013 - не установлена</t>
  </si>
  <si>
    <t>1) Постановление Правительства Пермского края от 31.05.2019 №374-п "Об утверждении Порядка предоставления и расходования субсидий из бюджета Пермского края бюджетам муниципальных районов, муниципальных и городских округов Пермского края на приведение в нормативное состояние муниципальных помещений, приобретение и установку модульных конструкций, используемых в целях профилактики правонарушений и обеспечения общественной безопасности"
2) Постановление Правительства Пермского края от 21.10.2016 №962-п "Об утверждении Правил предоставления субсидий и иных межбюджетных трансфертов, имеющих целевое назначение, из бюджета Пермского края бюджетам муниципальных образований Пермского края"</t>
  </si>
  <si>
    <t>1) 31.05.2019 - не установлена
2) 21.10.2016 - не установлена</t>
  </si>
  <si>
    <t>1) Постановления Администрации Пермского муниципального района от 11.11.2016 №633 "Об установлении расходного обязательства Пермского муниципального района на техническую паспортизацию объектов недвижимого имущества"
2)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t>
  </si>
  <si>
    <t>1) 11.11.2016 - не установлена
2) 10.09.2008 - не установлена</t>
  </si>
  <si>
    <t>01/13
07/01</t>
  </si>
  <si>
    <t>13
01</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</si>
  <si>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</si>
  <si>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</si>
  <si>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 ст.22
2) ч.1, ст.15</t>
  </si>
  <si>
    <t xml:space="preserve">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t>
  </si>
  <si>
    <t xml:space="preserve">1) 22.06.2015 - не установлена
2) 05.02.2014 - не установлена
</t>
  </si>
  <si>
    <t>19</t>
  </si>
  <si>
    <t>04/12
05/02</t>
  </si>
  <si>
    <t>12
02</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</si>
  <si>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</si>
  <si>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</si>
  <si>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 Федеральный закон от 08.11.2007 №257-ФЗ "Об автомобильных дорогах и о дорожной деятельности в РФ и  о внесении изменений в отдельные законодательные акты РФ"
2) Федеральный закон от 06.10.2003 №131-ФЗ "Об общих принципах организации местного самоуправления в Российской Федерации"</t>
  </si>
  <si>
    <t>1) ст.13
2) п.5, ч.1, ст.15</t>
  </si>
  <si>
    <t>1) 14.11.2007 - не установлена
2) 06.10.2003 - не установлена</t>
  </si>
  <si>
    <t>1) Решения Земского Собрания Пермского муниципального района от 26.09.2013 №384 "О создании дорожного фонда Пермского муниципального района и об утверждении Порядка формирования использования бюджетных ассигнований дорожного фонда"
2) Постановления Администрации Пермского муниципального района от 25.05.2018 №242 "Об утверждении Перечня автомобильных дорог общего пользования местного значения"
3) Решения Земского Собрания Пермского муниципального района от 24.09.2015 №97 "Об утверждении Положения об автомобильных дорогах и дорожной деятельности на территории Пермского муниципального района"
4) Постановления Администрации Пермского муниципального района от 26.10.2017 №417-С "Об утверждении нормативов финансовых затрат на капитальный ремонт, ремонт и содержание автомобильных дорог общего пользования местного значения Пермского муниципального района"
5) Постановления Администрации Пермского муниципального района от 04.12.2014 №5071 "Об утверждении правил расчета размеров ассигнований бюджета Пермского мниципального района на капитальный ремонт, ремонт и содержание автомобильных дорог"</t>
  </si>
  <si>
    <t>1) п.2
2) в целом
3) в целом
4) п.1
5) п.1</t>
  </si>
  <si>
    <t>1) 27.09.2013 - не установлена
2) 01.06.2018 - не установлена
3) 08.10.2015 - не установлена
4) 26.10.2017 - не установлена
5) 04.12.2014 - не установлена</t>
  </si>
  <si>
    <t>3</t>
  </si>
  <si>
    <t>04/09</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</si>
  <si>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</si>
  <si>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</si>
  <si>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 ст.22
2) п.1,11, ч.1, ст.15
3) п.1.11, ч.1, ст.15</t>
  </si>
  <si>
    <t>Закон Пермского края от 12.03.2014 №308-ПК "Об образовании в Пермском крае"</t>
  </si>
  <si>
    <t>ст.12</t>
  </si>
  <si>
    <t>28.03.2014 - не установлена</t>
  </si>
  <si>
    <t>1) Постановление Правительства Пермского края от 10.04.2015 №206-п "О предоставлении субсидий на реализацию муниципальных программ, инвестиционных проектов муниципальных образований Пермского края и приоритетных региональных проектов"
2) Постановление Пермского края от 19.06.2018 №346-П "Об установлении расходного обязательства Пермского края на оказание содействия органам местного самоуправления муниципальных образований Пермского края в решении вопросов местного значения, направленных на строительство (реконструкцию) объектов общественной инфраструктуры муниципального значения, приобретение объектов недвижимого имущества в муниципальную собственность для создания дополнительных мест для детей дошкольного возраста"</t>
  </si>
  <si>
    <t>1) 15.04.2015 - не установлена
2) 19.06.2018 - не установлена</t>
  </si>
  <si>
    <t>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t>
  </si>
  <si>
    <t>1) 22.06.2015 - не установлена
2) 05.02.2014 - не установлена</t>
  </si>
  <si>
    <t>07/01
07/02</t>
  </si>
  <si>
    <t>01
02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</si>
  <si>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</si>
  <si>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</si>
  <si>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 ст.22
2) п.1,11, ч.1, ст.15</t>
  </si>
  <si>
    <t>Постановление Пермского края от 19.06.2018 №346-П "Об установлении расходного обязательства Пермского края на оказание содействия органам местного самоуправления муниципальных образований Пермского края в решении вопросов местного значения, направленных на строительство (реконструкцию) объектов общественной инфраструктуры муниципального значения, приобретение объектов недвижимого имущества в муниципальную собственность для создания дополнительных мест для детей дошкольного возраста"</t>
  </si>
  <si>
    <t>19.06.2018 - не установлена</t>
  </si>
  <si>
    <t>1) Распоряжения Администрации Пермского муниципального района от 07.05.2020 №88 
2)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3)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4) Постановления Администрации Пермского муниципального района от 25.04.2019 №215 "Об утверждении инвестиционного проекта " Строительство школы в пос. Горный Пермского муниципального района""
5) Постановления Администрации Пермского муниципального района от 22.10.2020 №СЭД-2020-299-01-01-0 "Об утверждении инвестиционного проекта "Строительство школы в д. Кондратово""</t>
  </si>
  <si>
    <t>1) 07.05.2020 - не установлена
2) 22.06.2015 - не установлена
3) 05.02.2014 - не установлена
4) 25.04.2019 - не установлена
5) 22.10.2020 - не установлена</t>
  </si>
  <si>
    <t>1) ст.22
2) п.1,11, ч.1, ст.15
3) п.26, ч.1, ст.15</t>
  </si>
  <si>
    <t>1) Постановления Администрации Пермского муниципального района от 16.05.2017 №96-С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приведение в нормативное состояние муниципальных учреждений Пермского муниципального района культуры, образовательных организаций в сфере культуры"
2)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3)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4) Постановления Администрации Пермского муниципального района от 10.10.2019 №676 "Об утверждении инвестиционного проекта "Строительство детской школы искусств в п. Юго-Камский""
5) Постановления Администрации Пермского муниципального района от 10.10.2019 №678 "Об утверждении инвестиционного проекта "Строительство детской школы искусств в с. Усть-Качка""</t>
  </si>
  <si>
    <t>1) п.1
2) в целом
3) в целом
4) в целом
5) в целом</t>
  </si>
  <si>
    <t>1) 16.05.2017 - не установлена
2) 22.06.2015 - не установлена
3) 05.02.2014 - не установлена
4) 10.10.2019 - не установлена
5) 10.10.2019 - не установлена</t>
  </si>
  <si>
    <t>07/03
08/01</t>
  </si>
  <si>
    <t>03
01</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</si>
  <si>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</si>
  <si>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</si>
  <si>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 ст.22
2) п.26, ч.1, ст.15</t>
  </si>
  <si>
    <t>8</t>
  </si>
  <si>
    <t>09/02
09/09</t>
  </si>
  <si>
    <t>02
09</t>
  </si>
  <si>
    <t>п.12, ст.15</t>
  </si>
  <si>
    <t>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3)Соглашение о предоставлении субсидии бюджету муниципального района от 29.12.2018 № СЭД-41-01-23-144</t>
  </si>
  <si>
    <t>04/12
11/02</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</si>
  <si>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</si>
  <si>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1079</t>
  </si>
  <si>
    <t>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3) Соглашение о передаче полномочий по осуществлению функций по исполнению бюджета сельского поселения от 12.12.2016 №47 "Соглашение о передаче полномочий по осуществлению части функций по исполнению бюджета Култаевского сельского поселения"                              4) Соглашение о выделении субсидии бюджету муниципального района от 30.12.2019 № 57646000-1-2020-001</t>
  </si>
  <si>
    <t>1) 22.06.2015 - не установлена
2) 05.02.2014 - не установлена
3) 24.07.2014 - 31.12.2020</t>
  </si>
  <si>
    <t>04/06</t>
  </si>
  <si>
    <t>1) Федеральный закон от 31.07.1998 №146-ФЗ "Налоговый кодекс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</si>
  <si>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в целом
2) в целом
3) п.3, ч.1, ст.17</t>
  </si>
  <si>
    <t>1) 31.07.1998 - не установлена
2) 06.10.2003 - не установлена
3) 06.10.2003 - не установлена</t>
  </si>
  <si>
    <t>1) Закон Пермского края от 13.11.2017 №141-ПК "О налоге на имущество организаций на территории Пермского края и о внесении изменений в Закон Пермской области "О налогообложении в Пермском крае"
2) Закон Пермского края от 25.12.2015 №589-ПК "О транспортном налоге на территории Пермского края и о внесении изменения в Закон Пермской области "О налогообложении в Пермском крае"</t>
  </si>
  <si>
    <t>1) ст.2,3
2) ст.2</t>
  </si>
  <si>
    <t>1) 13.11.2017 - не установлена
2) 25.12.2015 - не установлена</t>
  </si>
  <si>
    <t>1) Постановления Администрации Пермского муниципального района от 27.10.2011 №3667 "Об оплате труда работников муниципального учреждения "Управление капитального строительства Пермского муниципального района", муниципального казенного учреждения "Управление благоустройством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Распоряжения Администрации Пермского муниципального района от 16.08.2016 №146-р "Об утверждении расчетных показателей по материальным расходам на содержание работников администрации и казенных узреждений Пермского муниципального района"</t>
  </si>
  <si>
    <t>1) в целом
2) п.1
3) в целом</t>
  </si>
  <si>
    <t>1) 27.10.2011 - не установлена
2) 31.05.2011 - не установлена
3) 16.08.2016 - не установлена</t>
  </si>
  <si>
    <t>04/12
05/05</t>
  </si>
  <si>
    <t>12
05</t>
  </si>
  <si>
    <t>Фрагмент реестра расходных обязательств Муниципального учреждения "Управление капитального строительства Пермского муниципального района"</t>
  </si>
  <si>
    <t>1) Федеральный закон от 25.12.2012 №271-ФЗ ""О внесении изменений в Жилищный кодекс РФ и отдельные законодательные акты РФ""
2) Федеральный закон от 06.10.2003 №131-ФЗ ""Об общих принципах организации местного самоуправления в РФ""
3) Федеральный закон от 06.10.2003 №131-ФЗ ""Об общих принципах организации местного самоуправления в РФ""
4) Федеральный закон от 06.10.2003 №131-ФЗ ""Об общих принципах организации местного самоуправления в РФ""
5) Федеральный закон от 06.10.2003 №131-ФЗ ""Об общих принципах организации местного самоуправления в РФ""
6) Федеральный закон от 21.07.1997 №122-ФЗ "О государственной регистрации прав на недвижимое имущество и сделок с ними"
7) Федеральный закон от 02.03.2007 №25-ФЗ "О муниципальной службе в Российской Федерации"
8) Федеральный закон от 21.12.2001 №178-ФЗ "О приватизации государственного и муниципального имущества"
9) Федеральный закон от 08.11.2007 №257-ФЗ "Об автомобильных дорогах и о дорожной деятельности в РФ и  о внесении изменений в отдельные законодательные акты РФ"
10) Федеральный закон от 29.07.1998 №135-ФЗ "Об оценочной деятельности в Российской Федерации"</t>
  </si>
  <si>
    <t>1) в целом
2) в целом
3) п.20,1,3,15, ч.1,4, ст.14,15
4) п.36, ст.15
5) пп.3.5, п.5, ч.1, ст.15
6) ст.4.33
7) ст.22
8) ст.12
9) ст.13
10) ст.8</t>
  </si>
  <si>
    <t>1) 25.12.2012 - не установлена
2) 06.10.2003 - не установлена
3) 06.10.2003 - не установлена
4) 06.10.2003 - не установлена
5) 06.10.2003 - не установлена
6) 28.01.1998 - не установлена
7) 01.06.2007 - не установлена
8) 26.04.2002 - не установлена
9) 14.11.2007 - не установлена
10) 06.08.1998 - не установлена</t>
  </si>
  <si>
    <t>1) Закон Пермского края от 01.12.2011 №859-ПК ""О дорожном фонде Пермского края и о внесении изменения в Закон Пермского края "О бюджетном процессе в Пермском крае""
2) Закон Пермского края от 01.07.2011 №787-ПК "Оклассных чинах муниципальных служащих в Пермском крае"</t>
  </si>
  <si>
    <t>1) в целом
2) ст.9</t>
  </si>
  <si>
    <t>1) 13.12.2011 - не установлена
2) 16.07.2011 - не установлена</t>
  </si>
  <si>
    <t>1) 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результативныхзначений показателей  управленческой деятельности"
2) Постановление Правительства Пермского края от 30.11.2015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3) Постановление Правительства Пермского края от 12.12.2014 №1447-п "Об утверждении Порядка предоставления субсидий бюджетам муниципальных образований Пермского края на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4) Постановление Правительства Пермского края от 16.05.2012 №314-П "Об утверждении Порядка предоставления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и внесении изменений в отдельные постановления Правительства Пермского края"</t>
  </si>
  <si>
    <t>1) п.2
2) п.1
3) в целом
4) в целом</t>
  </si>
  <si>
    <t>1) 26.04.2013 - не установлена
2) 30.11.2015 - не установлена
3) 01.01.2015 - не установлена
4) 01.06.2012 - 16.04.2018</t>
  </si>
  <si>
    <t>1) Постановления Администрации Пермского муниципального района от 18.09.2018 №471 ""Об изъятии земельных участков с целью размещения объекта капитального строительства (автомобильных дорог местного значения)"
2) Постановления Администрации Пермского муниципального района от 29.08.2018 №443 ""Об утверждении проекта межевания территории коттеджного поселка "Южный ветер" в с.Култаево сельского поселения Пермского муниципального района Пермского края, в целях организации дорожной деятельности Култаевского сельского поселения""
3) Решения Земского Собрания Пермского муниципального района от 26.09.2013 №384 "О создании дорожного фонда Пермского муниципального района и об утверждении Порядка формирования использования бюджетных ассигнований дорожного фонда"
4) Постановления Администрации Пермского муниципального района от 04.07.2013 №1838 "Об оплате труда работников муниципального казенного учреждения "Управление земельно-имущественными ресурсами Пермского муниципального района""
5)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6)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7)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8)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9) Решения Земского Собрания Пермского муниципального района от 28.03.2013 №337 "Об утверждении Положения о приватизации муниципального имущества Пермского муниципального района"
10) Решения Земского Собрания Пермского муниципального района от 24.09.2015 №97 "Об утверждении Положения об автомобильных дорогах и дорожной деятельности на территории Пермского муниципального района"
11) Решения Земского Собрания Пермского муниципального района от 29.03.2012 №253 "Об утверждении Положения об аренде муниципального имущества"
12)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13)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14) Постановления Администрации Пермского муниципального района от 04.12.2014 №5071 "Об утверждении правил расчета размеров ассигнований бюджета Пермского мниципального района на капитальный ремонт, ремонт и содержание автомобильных дорог"
15) Постановления Администрации Пермского муниципального района от 26.07.2018 №390 "Об утверждении проекта планировки территории по внесению изменений в документацию по планировке территории коттеджного поселка "Южный ветер" в с. Култаево Култаевского сельского поселения Пермского муниципального района Пермского края""</t>
  </si>
  <si>
    <t>1) в целом
2) в целом
3) п.2
4) в целом
5) в целом
6) ч.5
7) в целом
8) п.11
9) п.1
10) в целом
11) в целом
12) в целом
13) п.4
14) п.1
15) в целом</t>
  </si>
  <si>
    <t>1) 18.09.2018 - не установлена
2) 29.08.2018 - не установлена
3) 27.09.2013 - не установлена
4) 04.07.2013 - не установлена
5) 01.01.2012 - не установлена
6) 05.06.2008 - не установлена
7) 10.09.2008 - не установлена
8) 10.09.2008 - не установлена
9) 04.04.2013 - не установлена
10) 08.10.2015 - не установлена
11) 05.04.2012 - не установлена
12) 25.07.2016 - не установлена
13) 05.02.2014 - не установлена
14) 04.12.2014 - не установлена
15) 26.07.2018 - не установлена</t>
  </si>
  <si>
    <t>01/13
04/12
05/01</t>
  </si>
  <si>
    <t>13
12
01</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</si>
  <si>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</si>
  <si>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</si>
  <si>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Федеральный закон от 13.03.2006 №38-ФЗ ""О рекламе""</t>
  </si>
  <si>
    <t>13.03.2006 - не установлена</t>
  </si>
  <si>
    <t>Постановление Правительства Пермского края от 09.09.2013 №1190-п "О реализации на территории Пермского края норм Федерального закона от 13 марта 2006 г. № 38-ФЗ "О рекламе"</t>
  </si>
  <si>
    <t>09.09.2013 - не установлена</t>
  </si>
  <si>
    <t>1) Решения Земского Собрания Пермского муниципального района от 28.09.2017 №256 "Об утверждении Положения о порядке выявления и демонтажа незаконно размещенных объектов движимого имущества на территории Пермского муниципального района"
2) Постановления Администрации Пермского муниципального района от 11.07.2016 №323 "Об утверждении Положения о порядке демонтажа рекламных конструкций, установленных и (или) эксплуатируемых на территории Пермского муниципального района без разрешений, срок действия которых не истек"</t>
  </si>
  <si>
    <t>1) п.2.1
2) п.1.1</t>
  </si>
  <si>
    <t>1) 29.09.2017 - не установлена
2) 11.07.2016 - не установлена</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</si>
  <si>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</si>
  <si>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</si>
  <si>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 Федеральный закон от 24.07.2007 №221-ФЗ ""О кадастровой деятельности""
2) Федеральный закон от 06.10.2003 №131-ФЗ ""Об общих принципах организации местного самоуправления в РФ""
3) Федеральный закон от 24.11.1995 №181-ФЗ "О социальной защите инвалидов в Российской Федерации"</t>
  </si>
  <si>
    <t>1) в целом
2) п.36, ст.15
3) в целом</t>
  </si>
  <si>
    <t>1) 14.07.2017 - не установлена
2) 06.10.2003 - не установлена
3) 02.12.1995 - не установлена</t>
  </si>
  <si>
    <t>1) Постановление Правительства Пермского края от 28.06.2017 №548-П ""Об организации комплекстных кадастровых работ""
2) Постановление Правительства Пермского края от 28.06.2017 №548-П ""Об организации комплекстных кадастровых работ""
3) Постановление Правительства Пермского края от 30.05.2018 №285-п "Об организации комплексных кадастровых работ"
4) Постановление Правительства Пермского края от 01.08.2018 №434-п "Об утверждении порядка предоставления и расходования субсидий из бюджета Пермского края бюджетам муниципальных районов и городских округов Пермского края на разработку проектов межевания территории и проведение комплексных кадастровых работ"</t>
  </si>
  <si>
    <t>1) в целом
2) п.2.1
3) в целом
4) в целом</t>
  </si>
  <si>
    <t>1) 28.06.2017 - не установлена
2) 28.06.2017 - не установлена
3) 30.05.2018 - не установлена
4) 01.08.2018 - не установлена</t>
  </si>
  <si>
    <t>1) Постановления Администрации Пермского муниципального района от 18.09.2018 №471 ""Об изъятии земельных участков с целью размещения объекта капитального строительства (автомобильных дорог местного значения)"
2) Постановления Администрации Пермского муниципального района от 29.08.2018 №443 ""Об утверждении проекта межевания территории коттеджного поселка "Южный ветер" в с.Култаево сельского поселения Пермского муниципального района Пермского края, в целях организации дорожной деятельности Култаевского сельского поселения""
3) Решения Земского Собрания Пермского муниципального района от 24.09.2015 №98 "Об утверждении Положения об управлении и распоряжении земельными участками, находящимися в собственности Пермского муниципального района, а так же земельными участками, государственная собственность на которые не разграничена"
4) Постановления Администрации Пермского муниципального района от 17.02.2017 №62 "Об утверждении порядков формирования перечней земельных участков, расположенных на территории Пермского муниципального района, предназначенных для бесплатного предоставления многодетным семьям"
5) Постановления Администрации Пермского муниципального района от 26.07.2018 №390 "Об утверждении проекта планировки территории по внесению изменений в документацию по планировке территории коттеджного поселка "Южный ветер" в с. Култаево Култаевского сельского поселения Пермского муниципального района Пермского края""</t>
  </si>
  <si>
    <t>1) 18.09.2018 - не установлена
2) 29.08.2018 - не установлена
3) 15.10.2015 - не установлена
4) 17.02.2017 - не установлена
5) 26.07.2018 - не установлена</t>
  </si>
  <si>
    <t>1)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2)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t>
  </si>
  <si>
    <t>1) 31.05.2011 - не установлена
2) 05.02.2015 - не установлена</t>
  </si>
  <si>
    <t>Фрагмент реестра расходных обязательств Комитета имущественных отношений администрации Пермского муниципального района</t>
  </si>
  <si>
    <t>1) Постановление Правительства Пермского края от 26.02.2020 №90-п "Об утверждении Порядка предоставления и распределения субсидий из бюджета Пермского края бюджетам муниципальных образований Пермского края на реализацию мероприятий по предотвращению распространения и уничтожению борщевика Сосновского в муниципальных образованиях Пермского края"
2) Распоряжение губернатора Пермского края от 16.07.2019 №144-рп "Об утверждении плана первоочередных мероприятий по предотвращению борщевика Сосновского на территории Пермского края на 2019-2021 годы"</t>
  </si>
  <si>
    <t>1) 26.02.2020 - не установлена
2) 16.07.2019 - 31.12.2021</t>
  </si>
  <si>
    <t>Постановления Администрации Пермского муниципального района от 28.08.2019 №542 "Об утверждении Плана мероприятий по предотвращению распространения и уничтожению борщевика Сосновского на территории Пермского муниципального района на 2019-2021 годы"</t>
  </si>
  <si>
    <t>28.08.2019 - 31.12.2021</t>
  </si>
  <si>
    <t>04/12</t>
  </si>
  <si>
    <t>создание условий для расширения рынка сельскохозяйственной продукции, сырья и продовольствия</t>
  </si>
  <si>
    <t>1041</t>
  </si>
  <si>
    <t>1) Федеральный закон от 29.12.2006 №264-ФЗ "О развитии сельского хозяйства"
2) Федеральный закон от 06.10.2003 №131-ФЗ "Об общих принципах организации местного самоуправления в Российской Федерации"</t>
  </si>
  <si>
    <t>1) ст.2
2) п.1.25, ст.15</t>
  </si>
  <si>
    <t>1) 11.01.2007 - не установлена
2) 06.10.2003 - не установлена</t>
  </si>
  <si>
    <t>Закон Пермского края от 07.06.2013 №209-ПК "О передаче органам местного самоуправления Пермского края отдельных государственных полномочий по поддержке сельскохозяйственного производства"</t>
  </si>
  <si>
    <t>п.2, ст.3</t>
  </si>
  <si>
    <t>28.06.2013 - не установлена</t>
  </si>
  <si>
    <t>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t>
  </si>
  <si>
    <t>28.07.2013 - не установлена</t>
  </si>
  <si>
    <t>1) Распоряжения Администрации Пермского муниципального района от 09.06.2018 №102 "Об определении уполномоченного органа на выполнение отдельных государственных полномочий по поддержке сельскохозяйственного производства"
2) Постановления Администрации Пермского муниципального района от 30.05.2014 №2145 "Об утверждении Порядка определения объема и условия предоставления субсидии на возмещение затрат сельскохозяйственному товаропроизводителю на реализацию отдельных мероприятий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3) Постановления Администрации Пермского муниципального района от 03.11.2017 №427-С "Об утверждении Порядка предоставления субсидии на возмещение части затрат сельскохозяйственным товаропроизводителям на приобретение земель сельскохозяйственного назначения"
4) Постановления Администрации Пермского муниципального района от 29.04.2014 №1652 "Об утверждении Порядка предоставления субсидий на возмещение части затрат сельскохозяйственным товаропроизводителям всех форм собственности на организацию и проведение ярморочных мероприятий в рамках реализации подпрограммы "Поддержка малых форм хозяйствования"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t>
  </si>
  <si>
    <t>1) п.1
2) п.1.1.
3) п.1
4) п.1.1.</t>
  </si>
  <si>
    <t>1) 09.06.2018 - не установлена
2) 30.05.2014 - не установлена
3) 03.11.2017 - 31.12.2020
4) 29.04.2014 - не установлена</t>
  </si>
  <si>
    <t>2</t>
  </si>
  <si>
    <t>04/05</t>
  </si>
  <si>
    <t>содействие развитию малого и среднего предпринимательства</t>
  </si>
  <si>
    <t>1044</t>
  </si>
  <si>
    <t>1) Федеральный закон от 12.01.1996 №7-ФЗ "О некоммерческих организациях"
2) Федеральный закон от 24.07.2007 №209-ФЗ "О развитии малого и среднего предпринимательства в Российской Федерации"
3) Федеральный закон от 06.10.2003 №131-ФЗ "Об общих принципах организации местного самоуправления в Российской Федерации"</t>
  </si>
  <si>
    <t>1) ст.31
2) ст.11
3) в целом</t>
  </si>
  <si>
    <t>1) 24.01.1996 - не установлена
2) 01.01.2008 - не установлена
3) 06.10.2003 - не установлена</t>
  </si>
  <si>
    <t>1) Постановления Администрации Пермского муниципального района от 18.11.2015 №1635 "Об определении границ прилегающих к некоторым организациям и объектам территорий, на которых не допускается розничная продажа алкогольной продукции"
2) Постановления Администрации Пермского муниципального района от 27.04.2017 №52-С "Об установлении расходного обязательства и утверждении порядка предоставления субсидитй некоммерческим организациям в целях консультационной поддержки субъектов малого и среднего предпринимательства"
3) Постановления Администрации Пермского муниципального района от 29.12.2015 №1737 "Об установлении расходных обязательств Пермского муниципального района на реализацию отдельных мероприятий по поддержке малого и среднего предпринимательства"
4) Постановления Администрации Пермского муниципального района от 19.10.2016 №556 "Об утверждении Положения о порядке предоставления субсидий субъектам малого и среднего предпринимательства на возмещение части затрат на участие в выставках, ярмарках субъектов малого и среднего предпринимательства"
5) Постановления Администрации Пермского муниципального района от 22.04.2016 №180 "Об утверждении Порядка предоставления объема и предоставления субсидии из бюджета Пермского муниципального района некоммерческим организациям, не являющимся государственными (муниципальными) учреждениями, образующим инфраструктуру поддержки субъектов малого и среднего предпринимательства"</t>
  </si>
  <si>
    <t>1) п.1.1.
2) п.2
3) пп.2.1.3.,2.1.4.
4) в целом
5) в целом</t>
  </si>
  <si>
    <t>1) 18.11.2015 - не установлена
2) 04.05.2017 - не установлена
3) 29.12.2015 - не установлена
4) 19.10.2016 - не установлена
5) 22.04.2016 - не установлена</t>
  </si>
  <si>
    <t>1) Федеральный закон от 02.03.2007 №25-ФЗ "О муниципальной службе в Российской Федерации"
2) Федеральный закон от 24.07.2007 №209-ФЗ "О развитии малого и среднего предпринимательства в Российской Федерации"
3) Федеральный закон от 06.10.2003 №131-ФЗ "Об общих принципах организации местного самоуправления в Российской Федерации"</t>
  </si>
  <si>
    <t>1) ст.22
2) ст.11
3) п.1.25, ст.15</t>
  </si>
  <si>
    <t>1) 01.06.2007 - не установлена
2) 01.01.2008 - не установлена
3) 06.10.2003 - не установлена</t>
  </si>
  <si>
    <t>1) Распоряжения Администрации Пермского муниципального района от 15.05.2019 №74 "О выделении средств из стимулирующего фонда администрации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4)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5)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6)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</si>
  <si>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в целом
2) п.1
3) п.5.1.
4) п.1
5) п.1
6) п.10.6.</t>
  </si>
  <si>
    <t>1) 15.05.2019 - 31.12.2019
2) 01.01.2012 - не установлена
3) 05.06.2008 - не установлена
4) 01.01.2014 - не установлена
5) 25.07.2016 - не установлена
6) 29.01.2009 - не установлена</t>
  </si>
  <si>
    <t>1) ст.22
2) п.1.25, ст.15</t>
  </si>
  <si>
    <t>1) Распоряжения Администрации Пермского муниципального района от 15.05.2019 №74 "О выделении средств из стимулирующего фонда администрации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</si>
  <si>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в целом
2) п.1
3) п.1</t>
  </si>
  <si>
    <t>1) 15.05.2019 - 31.12.2019
2) 01.01.2012 - не установлена
3) 01.01.2014 - не установлена</t>
  </si>
  <si>
    <t>1) 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
2) 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t>
  </si>
  <si>
    <t>1) в целом
2) п.1</t>
  </si>
  <si>
    <t>1) 28.07.2013 - не установлена
2) 28.07.2013 - не установлена</t>
  </si>
  <si>
    <t>Распоряжения Администрации Пермского муниципального района от 09.06.2018 №102 "Об определении уполномоченного органа на выполнение отдельных государственных полномочий по поддержке сельскохозяйственного производства"</t>
  </si>
  <si>
    <t>09.06.2018 - не установлена</t>
  </si>
  <si>
    <t>Фрагмент реестра расходных обязательств Управления по развитию агропромышленного комплекса и предпринимательства администрации Пермского муниципального района</t>
  </si>
  <si>
    <t>1) Федеральный закон от 29.12.2004 №188-ФЗ "Жилищный кодекс Российской Федерации"
2) ДМР_Федеральный закон от 06.10.2003 №131-ФЗ "О 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</si>
  <si>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ч.4, ст.161
2) п.3,4, ч.1, ст.15
3) ч.4;3, ст.15;14</t>
  </si>
  <si>
    <t>1) 01.03.2005 - не установлена
2) 06.10.2003 - не установлена
3) 06.10.2003 - не установлена</t>
  </si>
  <si>
    <t>Постановление Правительства Пермского края от 18.04.2008 №75-п "Об утверждении Порядка предоставления и использования финансовых средств, необходимых органам местного самоуправления муниципальных районов (городских округов) Пермского края для осуществления государственных полномочий по обеспечению донорской кровью и ее компонентами муниципальных учреждений здравоохранения"</t>
  </si>
  <si>
    <t>05.05.2008 - не установлена</t>
  </si>
  <si>
    <t>1)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
2) Постановления Администрации Пермского муниципального района от 16.06.2016 №292 "Об установлении расходного обязательства Пермского муниципального района на содержание и ремонт объектов коммунально-инженерной инфраструктуры Пермского муниципального района"
3)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4) Постановления Администрации Пермского муниципального района от 18.10.2017 №388-С "Об утверждении нормативов финансовых затрат на содержание и техническое обслуживание газопроводов и газового оборудования объектов, завершенных строительством, находящихся в казне Пермского муниципального района, до момента государственной регистрации права собственности на них и объектов, находящихся в муниципальной собственности Пермского муниципального района"</t>
  </si>
  <si>
    <t>1) пп.2, п.2
2) в целом
3) в целом
4) п.2</t>
  </si>
  <si>
    <t>1) 30.04.2008 - не установлена
2) 16.06.2016 - не установлена
3) 10.09.2008 - не установлена
4) 01.01.2018 - не установлена</t>
  </si>
  <si>
    <t>01/13
05/01
05/02</t>
  </si>
  <si>
    <t>13
01
02</t>
  </si>
  <si>
    <t>1) Федеральный закон от 08.11.2007 №257-ФЗ "Об автомобильных дорогах и о дорожной деятельности в РФ и  о внесении изменений в отдельные законодательные акты РФ"
2) Федеральный закон от 08.11.2007 №257-ФЗ "Об автомобильных дорогах и о дорожной деятельности в РФ и  о внесении изменений в отдельные законодательные акты РФ"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</si>
  <si>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ст.13
2) ст.15
3) ч.3,4, ст.14,15
4) п.5, ч.1, ст.15</t>
  </si>
  <si>
    <t>1) 14.11.2007 - не установлена
2) 14.11.2007 - не установлена
3) 06.10.2003 - не установлена
4) 06.10.2003 - не установлена</t>
  </si>
  <si>
    <t>Постановление Правительства Российской Федерации от 21.01.2017 №47 "Об иных межбюджетных трансфертах, предоставляемых бюджетам субъектов Российской Федерации на финансовое обеспечение дорожной деятельности в рамках основного мероприятия «Приоритетный проект «Безопасные и качественные дороги» государственной программы Российской Федерации «Развитие транспортной системы»"</t>
  </si>
  <si>
    <t>21.01.2017 - не установлена</t>
  </si>
  <si>
    <t>1) Постановление Правительства Пермского края от 29.03.2017 №156-п ""Об утверждении Порядка предоставления и распределения иных межбюджетных трансфертов из бюджета Пермского края, передаваемых за счет средств федерального бюджета бюджетам муниципальных образований Пермского края на реализацию мероприятий Программы комплексного развития транспортной инфраструктуры "Безопасные и качественные дороги Пермской городской агломерации""
2) Постановление Пермского края от 05.12.2018 №764-П ""Об утверждении Порядка предоставления субсидий бюджетам муниципальных образований Пермского края на проектирование и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и о признании утратившими силу отдельных постановлений Правительства Пермского края""</t>
  </si>
  <si>
    <t>1) 29.03.2017 - не установлена
2) 05.12.2018 - не установлена</t>
  </si>
  <si>
    <t>1) Решения Земского Собрания Пермского муниципального района от 26.09.2013 №384 "О создании дорожного фонда Пермского муниципального района и об утверждении Порядка формирования использования бюджетных ассигнований дорожного фонда"
2) Постановления Администрации Пермского муниципального района от 30.12.2016 №773 "Об установлении расходного обязательства Пермского муниципального района по благоустройству и озеленению административного центра Пермского муниципального района"
3) Постановления Администрации Пермского муниципального района от 20.12.2019 №924 "Об утверждении Перечня автомобильных дорог общего пользования местного значения"
4) Решения Земского Собрания Пермского муниципального района от 24.09.2015 №97 "Об утверждении Положения об автомобильных дорогах и дорожной деятельности на территории Пермского муниципального района"
5) Постановления Администрации Пермского муниципального района от 27.02.2020 №97 "Об утверждении Порядка определения нормативов финансовых затрат на капитальный ремонт, ремонт и содержание автомобильных дорог местного значения вне границ населенных пунктов в границах Пермского муниципального района"
6) Постановления Администрации Пермского муниципального района от 04.03.2020 №130 "Об утверждении нормативов финансовых затрат на капитальный ремонт, ремонт и содержание автомобильных дорог местного значения вне границ населенных пунктов в границах Пермского муниципального района и правил расчета размера ассигнований бюджета Пермского муниципального района на указанные цели"
7) Постановления Администрации Пермского муниципального района от 04.12.2014 №5071 "Об утверждении правил расчета размеров ассигнований бюджета Пермского мниципального района на капитальный ремонт, ремонт и содержание автомобильных дорог"</t>
  </si>
  <si>
    <t>1) п.2
2) п.1,2
3) в целом
4) в целом
5) в целом
6) в целом
7) п.1</t>
  </si>
  <si>
    <t>1) 27.09.2013 - не установлена
2) 30.12.2016 - не установлена
3) 20.12.2019 - не установлена
4) 08.10.2015 - не установлена
5) 27.02.2020 - не установлена
6) 04.03.2020 - не установлена
7) 04.12.2014 - не установлена</t>
  </si>
  <si>
    <t>04/09
05/03</t>
  </si>
  <si>
    <t>09
03</t>
  </si>
  <si>
    <t>организация мероприятий межпоселенческого характера по охране окружающей среды</t>
  </si>
  <si>
    <t>1018</t>
  </si>
  <si>
    <t>1) Федеральный закон от 06.10.2003 №131-ФЗ "Об общих принципах организации местного самоуправления в Российской Федерации"
2) Федеральный закон от 10.01.2002 №7-ФЗ "Об охране окружающей среды"</t>
  </si>
  <si>
    <t>1) п.9, ч.1, ст.15
2) ст.74</t>
  </si>
  <si>
    <t>1) 06.10.2003 - не установлена
2) 12.01.2002 - не установлена</t>
  </si>
  <si>
    <t>Постановление Правительства Пермского края от 18.05.2007 №96-п "О проведении Акции Дней защиты от экологической опасности в Пермском крае"</t>
  </si>
  <si>
    <t>п.3</t>
  </si>
  <si>
    <t>18.05.2017 - не установлена</t>
  </si>
  <si>
    <t>1) Постановления Администрации Пермского муниципального района от 20.09.2017 №340-С "О проведение Акции "Благоустройство, уборка и озеленение населенных пунктов Пермского муниципального района""
2) Постановления Администрации Пермского муниципального района от 10.04.2017 №28-С "О проведении Акции Дней защиты детей от экологической опасности в Пермском муниципальном районе"
3) Постановления Администрации Пермского муниципального района от 30.12.2016 №772 "Об установлении расходного обязательства Пермского муниципального района на реализацию мероприятия по сохранению уровня экологической культуры"</t>
  </si>
  <si>
    <t>1) п.4
2) п.3
3) п.1,2</t>
  </si>
  <si>
    <t>1) 20.09.2017 - не установлена
2) 10.04.2017 - не установлена
3) 30.12.2016 - не установлена</t>
  </si>
  <si>
    <t>06/05</t>
  </si>
  <si>
    <t>1) ст.31
2) ч.1,3, ст.11
3) п.1,25, ч.1, ст.15</t>
  </si>
  <si>
    <t>1) Постановление Правительства Пермского края от 24.08.2017 №734-п "Об утверждении Порядка предоставления из бюджета Пермского края субсидий бюджетам монопрофильных муниципальных образований (моногородов) Пермского края и (или) муниципальных районов, на территории которых расположены монопрофильные муниципальные образования (моногорода) Пермского края, в целях софинансирования отдельных мероприятий муниципальных программ, направленных на развитие малого и среднего предпринимательства, и Условий проведения конкурсного отбора и требований, предъявляемых к субъектам малого и среднего предпринимательства"
2) Постановление Правительства Пермского края от 25.07.2013 №980-п "Об утверждении Порядка предоставления субсидий бюджетам муниципальных районов (городских округов) Пермского края из бюджета Пермского края в целях софинансирования отдельных мероприятий муниципальных программ развития сельского хозяйства, Правил расходования субсидий бюджетам муниципальных районов (городских округов) Пермского края из бюджета Пермского края в рамках реализации отдельных мероприятий муниципальных программ развития сельского хозяйства"</t>
  </si>
  <si>
    <t>1) в целом
2) пп.1,2, п.1</t>
  </si>
  <si>
    <t>1) 24.08.2017 - не установлена
2) 09.08.2013 - не установлена</t>
  </si>
  <si>
    <t>Постановления Администрации Пермского муниципального района от 29.12.2015 №1737 "Об установлении расходных обязательств Пермского муниципального района на реализацию отдельных мероприятий по поддержке малого и среднего предпринимательства"</t>
  </si>
  <si>
    <t>29.12.2015 - не установлена</t>
  </si>
  <si>
    <t>01/13
05/01
05/05
10/03</t>
  </si>
  <si>
    <t>13
01
05
03</t>
  </si>
  <si>
    <t>утверждение правил благоустройства территории поселения, осуществление контроля за их соблюдением</t>
  </si>
  <si>
    <t>1127</t>
  </si>
  <si>
    <t>1) ДМР_Федеральный закон от 06.10.2003 №131-ФЗ "О б общих принципах организации местного самоуправления в Российской Федерации"
2) Федеральный закон от 06.10.2003 №131-ФЗ "Об общих принципах организации местного самоуправления в Российской Федерации"</t>
  </si>
  <si>
    <t>1) п.3,4, ч.1, ст.15
2) ч.4;3, ст.15;14</t>
  </si>
  <si>
    <t>Закон Пермского края от 22.12.2014 №416-ПК "О закреплении дополнительных вопросов местного значения за сельскими поселениями ПК и о внесении изменений в Закон ПК "О бюджетном процессе в ПК""</t>
  </si>
  <si>
    <t>п.3, ст.2</t>
  </si>
  <si>
    <t>01.01.2015 - не установлена</t>
  </si>
  <si>
    <t xml:space="preserve">1)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
2)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3) Постановления Администрации Пермского муниципального района от 17.04.2013 №1027 "Об утверждении административного регламента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
</t>
  </si>
  <si>
    <t>1) пп.1, п.1
2) пп.1, п.1
3) пп.1, п.1
4) пп.1, п.1
5) пп.1, п.1
6) пп.1, п.1
7) пп.1, п.1
8) пп.1, п.1
9) пп.1, п.1
10) пп.1, п.1
11) пп.1, п.1
12) пп.1, п.1
13) пп.1, п.1
14) пп.2, п.2
15) в целом
16) пп.1, п.1
17) п.2</t>
  </si>
  <si>
    <t>1) 22.04.2016 - не установлена
2) 01.01.2016 - не установлена
3) 24.02.2016 - не установлена
4) 01.01.2016 - не установлена
5) 01.01.2016 - не установлена
6) 01.01.2016 - не установлена
7) 18.02.2016 - не установлена
8) 01.01.2016 - не установлена
9) 25.02.2016 - не установлена
10) 01.01.2016 - не установлена
11) 01.01.2017 - не установлена
12) 01.01.2016 - не установлена
13) 01.01.2016 - не установлена
14) 30.04.2008 - не установлена
15) 10.09.2008 - не установлена
16) 17.04.2013 - не установлена
17) 01.01.2018 - не установлена</t>
  </si>
  <si>
    <t>05/03
05/05</t>
  </si>
  <si>
    <t>03
05</t>
  </si>
  <si>
    <t>1) Постановления Администрации Пермского муниципального района от 27.10.2011 №3667 "Об оплате труда работников муниципального учреждения "Управление капитального строительства Пермского муниципального района", муниципального казенного учреждения "Управление благоустройством Пермского муниципального района""
2) Постановления Администрации Пермского муниципального района от 10.12.2014 №5056 "Об установлении расходного обязательства Пермского муниципального района по проведению конкурса профессионального мастерства "Лучший по профессии""
3)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4) Распоряжения Администрации Пермского муниципального района от 16.08.2016 №146-р "Об утверждении расчетных показателей по материальным расходам на содержание работников администрации и казенных узреждений Пермского муниципального района"</t>
  </si>
  <si>
    <t>1) в целом
2) в целом
3) п.1
4) в целом</t>
  </si>
  <si>
    <t>1) 27.10.2011 - не установлена
2) 10.12.2014 - не установлена
3) 31.05.2011 - не установлена
4) 16.08.2016 - не установлена</t>
  </si>
  <si>
    <t>01/13
05/05</t>
  </si>
  <si>
    <t>13
05</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</si>
  <si>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</si>
  <si>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</si>
  <si>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1) Федеральный закон от 06.10.2003 №131-ФЗ "Об общих принципах организации местного самоуправления в Российской Федерации"
2) Федеральный закон от 08.11.2007 №259-ФЗ "Устав автомобильного транспорта и городского наземного электрического транспорта"</t>
  </si>
  <si>
    <t>1) ст.19
2) в целом</t>
  </si>
  <si>
    <t>1) 06.10.2003 - не установлена
2) 12.11.2007 - не установлена</t>
  </si>
  <si>
    <t>Постановление Правительства Российской Федерации от 14.02.2009 №112 "Об утверждении правил перевозок пассажиров и багажа автомобильным транспортом и городским наземным электрическим транспортом"</t>
  </si>
  <si>
    <t>14.02.2009 - не установлена</t>
  </si>
  <si>
    <t>1) Закон Пермского края от 17.10.2006 №20-КЗ "О передаче органам местного самоуправления Пермского края государственных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
2) Закон Пермского края от 12.10.2006 №19-КЗ "Об основах организации транспортного обслуживания населения на территории Пермского края"</t>
  </si>
  <si>
    <t>1) ст.3
2) ст.6</t>
  </si>
  <si>
    <t>1) 03.11.2006 - не установлена
2) 12.10.2006 - не установлена</t>
  </si>
  <si>
    <t>1) Постановления Администрации Пермского муниципального района от 21.08.2017 №280-С "О тарифах на перевозки апассажиров и багажа автомобильным транспортом на муниципальных маршрутах"
2) Решения Земского Собрания Пермского муниципального района от 22.09.2016 №164 "Об утверждении Порядка организации транспортного обслуживания населения между поселениями и создания условий для предоставления транспортных услуг населению в границах Пермского муниципального района"
3) Постановления Администрации Пермского муниципального района от 27.12.2007 №4526 "Об утверждении методики формирования тарифов на перевозки пассажиров и багажа пассажирским автомобильным транспортом общего пользования на пригородных маршрутах"</t>
  </si>
  <si>
    <t>1) п.1
2) в целом
3) в целом</t>
  </si>
  <si>
    <t>1) 21.08.2017 - не установлена
2) 29.09.2016 - не установлена
3) 01.01.2008 - не установлена</t>
  </si>
  <si>
    <t>5</t>
  </si>
  <si>
    <t>05/05</t>
  </si>
  <si>
    <t xml:space="preserve">Фрагмент реестра расходных обязательств МКУ Управление благоустройством Пермского района </t>
  </si>
  <si>
    <t>ФРАГМЕНТ РЕЕСТРА РАСХОДНЫХ ОБЯЗАТЕЛЬСТВ МУНИЦИПАЛЬНЫХ ОБРАЗОВАНИЙ,
УПРАВЛЕНИЯ ОБРАЗОВАНИЯ АДМИНИСТРАЦИИ ПЕРМСКОГО МУНИЦИПАЛЬНОГО РАЙОНА</t>
  </si>
  <si>
    <t>на 1 июня 2021</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</si>
  <si>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</si>
  <si>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</si>
  <si>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п.27, ч.1, ст.15</t>
  </si>
  <si>
    <t>Постановления Администрации Пермского муниципального района от 26.05.2017 №111-с "Об установлении расходного обязательства на мероприятия по профилактике терроризма и экстремизма, а также в мимнимизации и (или) ликвидации последствий проявления терроризма и экстремизма на территории Пермского муниципального района и об утверждении Порядка предоставления и расходования средств на реализацию мероприятий по профилактике терроризма и экстремизма, а так же в минимизации и (или) ликвидации последствий проявления терроризма и экстремизма на территории Пермского муниципального района"</t>
  </si>
  <si>
    <t>26.05.2017 - не установлена</t>
  </si>
  <si>
    <t>07/01</t>
  </si>
  <si>
    <t>1) Федеральный закон от 29.12.2012 №273-ФЗ "Об образовании в Российской Федерации"
2) Федеральный закон от 06.10.2003 №131-ФЗ "Об общих принципах организации местного самоуправления в Российской Федерации"</t>
  </si>
  <si>
    <t>1) п.1, ст.9
2) пп.1, п.11, ч.1, ст.15</t>
  </si>
  <si>
    <t>1) 30.12.2012 - не установлена
2) 06.10.2003 - не установлена</t>
  </si>
  <si>
    <t>п.1, ст.12</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</si>
  <si>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3) Постановления Администрации Пермского муниципального района от 01.08.2016 №376 "Об установлении расходного обязательства на приобретение мягкого инвентаря"
4) Постановления Администрации Пермского муниципального района от 27.02.2015 №658 "Об установлении расходного обязательства по обеспечению льгот по родительской плате"
5) Решения Земского Собрания Пермского муниципального района от 13.11.2014 №18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основную образовательную програму дошкольного образования"; 2)Постановление администрации Пермского муниципального района от 20.02.2014 № 525 "Об утверждении схемы должностных окладов работников учреждений образования Пермского муниципального района"
6) Решения Земского Собрания Пермского муниципального района от 13.11.2014 №17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основные образовательные программы начального общего, основного общего и среднего общего образования"
7)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8)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9) Постановления Администрации Пермского муниципального района от 21.08.2018 №423 "Об утверждении порядка предоставления субсидий на возмещение затрат на осуществление присмотра и ухода за детьми юридическим лицам (за исключением субсидий государственным (муниципальным) учреждениям) и индивидуальным предпринимателям, осуществляющим образовательную деятельность по образовательным программам дошкольного образования, присмотр и уход за детьми на территории Пермского муниципального района и имеющим лицензию на осуществление образовательной деятельности"
10) Постановления Администрации Пермского муниципального района от 20.02.2014 №525 "Об утверждении схемы должностных окладов работников учреждений образования Пермского муниципального района"</t>
  </si>
  <si>
    <t>1) п.1
2) п.1
3) п.1
4) в целом
5) п.1
6) п.1
7) п.1
8) п.1
9) в целом
10) пп.1.1, п.1</t>
  </si>
  <si>
    <t>1) 01.07.2013 - не установлена
2) 14.06.2017 - не установлена
3) 01.08.2016 - не установлена
4) 27.02.2015 - не установлена
5) 01.02.2015 - не установлена
6) 01.02.2015 - не установлена
7) 31.05.2011 - не установлена
8) 01.01.2016 - не установлена
9) 21.08.2018 - не установлена
10) 20.02.2014 - не установлена</t>
  </si>
  <si>
    <t>1) ст.3
2) п.1, ст.12</t>
  </si>
  <si>
    <t>1) 01.01.2018 - 31.12.2020
2) 28.03.2014 - не установлена</t>
  </si>
  <si>
    <t>Постановление Правительства Пермского края от 13.06.2013 №699-п "О Порядке реализации проекта "Мобильный учитель"</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</si>
  <si>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23.07.2013 №2112 "О реализации Проекта "Мобильный учитель" в образовательных учреждениях Пермского муниципального района"
3)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4)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5)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6)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7) Постановления Администрации Пермского муниципального района от 11.12.2015 №1690 "Об установлении расходного обязательства по мероприятиям, обеспечивающим кадровую политику в сфере образования"
8) Постановления Администрации Пермского муниципального района от 02.02.2015 №248 "Об установлении расходного обязательства по организации питания отдельных категорий учащихся"
9) Постановления Администрации Пермского муниципального района от 04.04.2018 №158 "Об установлении расходного обязательства по организации подвоза педагогических работников в образовательные учреждения Пермского муниципального района в связи с производственной необходимостью"
10) Постановления Администрации Пермского муниципального района от 02.02.2015 №247 "Об установлении расходного обязательства по организации подвоза учащихся к месту учебы и обратно"
11) Решения Земского Собрания Пермского муниципального района от 13.11.2014 №17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основные образовательные программы начального общего, основного общего и среднего общего образования"
12)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13)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14)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
15) Постановления Администрации Пермского муниципального района от 20.02.2014 №525 "Об утверждении схемы должностных окладов работников учреждений образования Пермского муниципального района"</t>
  </si>
  <si>
    <t>1) п.1
2) в целом
3) в целом
4) п.1
5) п.1
6) в целом
7) п.1
8) в целом
9) в целом
10) в целом
11) п.1
12) п.1
13) п.1
14) п.1
15) пп.1.1, п.1</t>
  </si>
  <si>
    <t>1) 01.07.2013 - не установлена
2) 23.07.2013 - не установлена
3) 01.01.2018 - 31.12.2020
4) 02.10.2017 - не установлена
5) 14.06.2017 - не установлена
6) 30.03.2018 - не установлена
7) 11.12.2015 - не установлена
8) 02.02.2015 - не установлена
9) 04.04.2018 - не установлена
10) 02.02.2015 - не установлена
11) 01.02.2015 - не установлена
12) 31.05.2011 - не установлена
13) 01.01.2016 - не установлена
14) 31.01.2018 - не установлена
15) 20.02.2014 - не установлена</t>
  </si>
  <si>
    <t>07/02
07/09
10/03</t>
  </si>
  <si>
    <t>02
09
03</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</si>
  <si>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3) Постановления Администрации Пермского муниципального района от 28.12.2017 №568-С "Об установлении расходного обязательства Пермского муниципального района и утверждении Порядка предоставления и расходования субсидии на создание современной материально-технической базы для реализации программ дополнительного образования в муниципальных образовательных учреждениях дополнительного образования Пермского муниципального района"
4)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5) Решения Земского Собрания Пермского муниципального района от 13.11.2014 №19 "Об утверждении Положения о системе оплаты труда образовательных организаций дополнительного образования Пермского муниципального района"
6)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7)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8) Постановления Администрации Пермского муниципального района от 20.02.2014 №525 "Об утверждении схемы должностных окладов работников учреждений образования Пермского муниципального района"</t>
  </si>
  <si>
    <t>1) п.1
2) п.1
3) в целом
4) в целом
5) в целом
6) п.1
7) п.1
8) пп.1.1, п.1</t>
  </si>
  <si>
    <t>1) 01.07.2013 - не установлена
2) 14.06.2017 - не установлена
3) 28.12.2017 - не установлена
4) 30.03.2018 - не установлена
5) 01.02.2015 - не установлена
6) 31.05.2011 - не установлена
7) 01.01.2016 - не установлена
8) 20.02.2014 - не установлена</t>
  </si>
  <si>
    <t>00/00
07/03</t>
  </si>
  <si>
    <t>00
03</t>
  </si>
  <si>
    <t>Постановления Администрации Пермского муниципального района от 08.09.2017 №325-C "Об организации и обеспечении отдыха детей и их оздоровления, включая мероприятия по обеспечению безопасности их жизни и здоровья, в Пермском муниципальном районе"</t>
  </si>
  <si>
    <t>1) Федеральный закон от 29.12.2012 №273-ФЗ "Об образовании в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</si>
  <si>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п.1, ст.9
2) п.27, ч.1, ст.15
3) пп.1, п.11, ч.1, ст.15</t>
  </si>
  <si>
    <t>1) 30.12.2012 - не установлена
2) 06.10.2003 - не установлена
3) 06.10.2003 - не установлена</t>
  </si>
  <si>
    <t>1) Решения Земского Собрания Пермского муниципального района от 28.04.2015 №67 "О передаче осуществления части полномочий по организации отдыха детей в каникулярное время органам местного самоуправления сельских поселений Пермского муниципального района"
2)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3) Постановления Администрации Пермского муниципального района от 31.12.2015 №1746 "Об установлении расходного обязательства по мероприятиям с детьми"</t>
  </si>
  <si>
    <t>1) 28.04.2015 - не установлена
2) 30.03.2018 - не установлена
3) 01.01.2016 - не установлена</t>
  </si>
  <si>
    <t>07/03
07/07
11/01</t>
  </si>
  <si>
    <t>03
07
01</t>
  </si>
  <si>
    <t>1) ст.22
2) пп.1, п.11, ч.1, ст.15</t>
  </si>
  <si>
    <t>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результативныхзначений показателей  управленческой деятельности"</t>
  </si>
  <si>
    <t>п.2</t>
  </si>
  <si>
    <t>26.04.2013 -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</si>
  <si>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</si>
  <si>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п.1
2) ч.5
3) п.1
4) п.1</t>
  </si>
  <si>
    <t>1) 01.01.2012 - не установлена
2) 05.06.2008 - не установлена
3) 01.01.2014 - не установлена
4) 29.01.2009 - не установлена</t>
  </si>
  <si>
    <t>07/09</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</si>
  <si>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</si>
  <si>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01.01.2012 - не установлена
2) 01.01.2014 - не установлена</t>
  </si>
  <si>
    <t>дополнительные меры социальной поддержки и социальной помощи отдельных категорий граждан</t>
  </si>
  <si>
    <t>1502</t>
  </si>
  <si>
    <t>1) п.3, ч.1, ст.8
2) ст.19</t>
  </si>
  <si>
    <t>1) Закон Пермского края от 01.06.2010 №628-ПК ""О социальной поддержке педагогических работников государственных и муниципальных образовательных организаций, работающих и проживающих в сельской местности и поселках городского типа (рабочих поселках), по оплате жилого помещения и коммунальных услуг""
2) Закон Пермского края от 23.12.2010 №729-ПК "О дополнительных мерах социальной поддержки отдельных категорий лиц, которым присуждена ученая степень кандидата наук, доктора наук, работающих в образовательных учреждениях Пермского края"
3) Закон Пермского края от 08.12.2014 №404-ПК "О награждении знаком отличия Пермского края обучающихся общеобразовательных организаций, профессиональных образовательных организаций Пермского края"
4) Закон Пермского края от 14.11.2008 №339-ПК "О наделении органов местного самоуправления Пермского края государственными полномочиями Пермского края по предоставлению мер социальной поддержки педагогическим работникам"
5) Закон Пермского края от 12.03.2014 №308-ПК "Об образовании в Пермском крае"</t>
  </si>
  <si>
    <t>1) п.3, ст.3
2) ст.8
3) п.5, ст.4
4) ст.8
5) ст.12</t>
  </si>
  <si>
    <t>1) 18.06.2010 - не установлена
2) 01.09.2011 - 27.02.2014
3) 26.12.2014 - 14.07.2015
4) 02.12.2008 - не установлена
5) 28.03.2014 - не установлена</t>
  </si>
  <si>
    <t>1) Постановление Правительства Пермского края от 25.07.2014 №689-п "Об утверждении Порядка выплаты и возврата единовременного государственного пособия педагогическому работнику и формы договора о предоставлении единовременного государственного пособия педагогическому работнику"
2) Постановление Правительства Пермского края от 23.11.2011 №937-п "Об утверждении Порядка предоставления ежемесячной денежной выплаты отдельным категориям лиц, которым присуждена ученая степень кандидата наук, доктора наук, работающих в образовательных учреждениях на территории Пермского края"
3) Постановление Правительства Пермского края от 08.06.2010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t>
  </si>
  <si>
    <t>1) в целом
2) в целом
3) п.3.1</t>
  </si>
  <si>
    <t>1) 15.08.2014 - не установлена
2) 09.12.2011 - 09.07.2016
3) 08.06.2010 - не установлена</t>
  </si>
  <si>
    <t>07/01
07/02
07/03
10/03</t>
  </si>
  <si>
    <t>01
02
03
03</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</si>
  <si>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</si>
  <si>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</si>
  <si>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1) Федеральный закон от 29.12.2012 №273-ФЗ "Об образовании в Российской Федерации"
2) Федеральный закон от 29.12.2012 №273-ФЗ "Об образовании в Российской Федерации"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</si>
  <si>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п.1, ст.9
2) п.3, ч.1, ст.8
3) ст.19
4) пп.1, п.11, ч.1, ст.15</t>
  </si>
  <si>
    <t>1) 30.12.2012 - не установлена
2) 30.12.2012 - не установлена
3) 06.10.2003 - не установлена
4) 06.10.2003 - не установлена</t>
  </si>
  <si>
    <t>1) Закон Пермского края от 12.03.2014 №308-ПК "Об образовании в Пермском крае"
2) Закон Пермского края от 05.02.2016 №602-ПК "Об организации и обеспечении отдыха детей и их оздоровления в Пермском крае"</t>
  </si>
  <si>
    <t>1) ст.12
2) ст.13</t>
  </si>
  <si>
    <t>1) 28.03.2014 - не установлена
2) 05.02.2016 - не установлена</t>
  </si>
  <si>
    <t>Постановление Правительства Пермского края от 31.03.2016 №169-П "Об утверждении порядков по реализации государственных полномочий в сфере обеспечения отдыха детей и их оздоровления в Пермском крае"</t>
  </si>
  <si>
    <t>10.04.2016 - не установлена</t>
  </si>
  <si>
    <t>07/07
07/09</t>
  </si>
  <si>
    <t>07
09</t>
  </si>
  <si>
    <t>1) Закон Пермского края от 04.09.2017 №121-ПК ""Об обеспечении работников государственных и муниципальных учреждений Пермского края путевками на санаторно-курортное лечение и оздоровление""
2) Закон Пермского края от 12.03.2014 №308-ПК "Об образовании в Пермском крае"
3) Закон Пермского края от 12.03.2014 №308-ПК "Об образовании в Пермском крае"</t>
  </si>
  <si>
    <t>1) ст.3
2) ст.12
3) п.1, ст.12</t>
  </si>
  <si>
    <t>1) 01.01.2018 - 31.12.2020
2) 28.03.2014 - не установлена
3) 28.03.2014 - не установлена</t>
  </si>
  <si>
    <t>1) Постановление Правительства Пермского края от 04.07.2018 №355-п "О предоставлении единовременной денежной выплаты педагогическому работнику на приобретение (строительство) жилого помещения"
2) Постановление Правительства Пермского края от 21.03.2014 №179-п "Об утверждении Порядка предоставления и расходования субвенций из бюджета Пермского края бюджетам муниципальных районов и городских округов Пермского края на осуществление отдельных государственных полномочий в сфере образования"</t>
  </si>
  <si>
    <t>1) в целом
2) п.2.1</t>
  </si>
  <si>
    <t>1) 20.07.2018 - не установлена
2) 11.04.2014 - не установлена</t>
  </si>
  <si>
    <t>1)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2)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t>
  </si>
  <si>
    <t>1) 01.01.2018 - 31.12.2020
2) 31.01.2018 - не установлена</t>
  </si>
  <si>
    <t>07/02
10/03</t>
  </si>
  <si>
    <t>1) Закон Пермского края от 28.12.2007 №172-ПК "О наделении органов местного самоуправления Пермского края государственными полномочиями по выплате компенсации части родительской платы за содержание ребенка (присмотр и уход за ребенком) в образовательных организациях, реализующих основную общеобразовательную программу дошкольного образования"
2) Закон Пермского края от 12.03.2014 №308-ПК "Об образовании в Пермском крае"</t>
  </si>
  <si>
    <t>1) п.3, ст.2
2) ст.12</t>
  </si>
  <si>
    <t>1) 26.01.2008 - 27.03.2014
2) 28.03.2014 - не установлена</t>
  </si>
  <si>
    <t>Постановление Правительства Пермского края от 14.02.2014 №78-п "Об утверждении Порядка предоставления и расходования субвенций из бюджета Пермского края местным бюджетам на реализацию государственных полномочий Пермского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</si>
  <si>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п.2.1</t>
  </si>
  <si>
    <t>07.03.2014 - не установлена</t>
  </si>
  <si>
    <t>07/01
07/09
10/04</t>
  </si>
  <si>
    <t>01
09
04</t>
  </si>
  <si>
    <t>по предоставлению иных межбюджетных трансфертов, всего</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</si>
  <si>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</si>
  <si>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</si>
  <si>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</si>
  <si>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2209</t>
  </si>
  <si>
    <t>Решения Земского Собрания Пермского муниципального района от 28.04.2015 №67 "О передаче осуществления части полномочий по организации отдыха детей в каникулярное время органам местного самоуправления сельских поселений Пермского муниципального района"</t>
  </si>
  <si>
    <t>28.04.2015 - не установлена</t>
  </si>
  <si>
    <t>ФРАГМЕНТ РЕЕСТРА РАСХОДНЫХ ОБЯЗАТЕЛЬСТВ АДМИНИСТРАЦИИ ПЕРМСКОГО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</si>
</sst>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21" x14ac:knownFonts="1">
    <font>
      <sz val="11"/>
      <color indexed="8"/>
      <name val="Calibri"/>
      <family val="2"/>
      <scheme val="minor"/>
    </font>
    <font>
      <sz val="7"/>
      <color indexed="8"/>
      <name val="Times New Roman"/>
      <family val="1"/>
      <charset val="204"/>
    </font>
    <font>
      <sz val="8"/>
      <color indexed="8"/>
      <name val="Times New Roman"/>
      <family val="1"/>
      <charset val="204"/>
    </font>
    <font>
      <sz val="11"/>
      <color indexed="8"/>
      <name val="Times New Roman"/>
      <family val="1"/>
      <charset val="204"/>
    </font>
    <font>
      <u/>
      <sz val="8"/>
      <color indexed="8"/>
      <name val="Times New Roman"/>
      <family val="1"/>
      <charset val="204"/>
    </font>
    <font>
      <b/>
      <sz val="9"/>
      <color indexed="8"/>
      <name val="Times New Roman"/>
      <family val="1"/>
      <charset val="204"/>
    </font>
    <font>
      <b/>
      <sz val="8"/>
      <color indexed="8"/>
      <name val="Times New Roman"/>
      <family val="1"/>
      <charset val="204"/>
    </font>
    <font>
      <b/>
      <sz val="11"/>
      <color indexed="8"/>
      <name val="Times New Roman"/>
      <family val="1"/>
      <charset val="204"/>
    </font>
    <font>
      <sz val="8"/>
      <color indexed="8"/>
      <name val="Times New Roman"/>
    </font>
    <font>
      <sz val="7"/>
      <color indexed="8"/>
      <name val="Times New Roman"/>
    </font>
    <font>
      <sz val="11"/>
      <color indexed="8"/>
      <name val="Times New Roman"/>
    </font>
    <font>
      <u/>
      <sz val="8"/>
      <color indexed="8"/>
      <name val="Times New Roman"/>
    </font>
    <font>
      <b/>
      <sz val="9"/>
      <color indexed="8"/>
      <name val="Times New Roman"/>
    </font>
    <font>
      <b/>
      <sz val="8"/>
      <color indexed="8"/>
      <name val="Times New Roman"/>
    </font>
    <font>
      <sz val="8"/>
      <name val="Times New Roman"/>
      <family val="1"/>
      <charset val="204"/>
    </font>
    <font>
      <sz val="11"/>
      <color indexed="8"/>
      <name val="Calibri"/>
      <family val="2"/>
      <scheme val="minor"/>
    </font>
    <font>
      <b/>
      <sz val="9"/>
      <name val="Times New Roman"/>
      <family val="1"/>
      <charset val="204"/>
    </font>
    <font>
      <b/>
      <sz val="8"/>
      <name val="Times New Roman"/>
      <family val="1"/>
      <charset val="204"/>
    </font>
    <font>
      <u/>
      <sz val="8"/>
      <name val="Times New Roman"/>
      <family val="1"/>
      <charset val="204"/>
    </font>
    <font>
      <b/>
      <sz val="11"/>
      <name val="Times New Roman"/>
      <family val="1"/>
      <charset val="204"/>
    </font>
    <font>
      <b/>
      <sz val="11"/>
      <color indexed="8"/>
      <name val="Calibri"/>
      <family val="2"/>
      <charset val="204"/>
      <scheme val="minor"/>
    </font>
  </fonts>
  <fills count="4">
    <fill>
      <patternFill patternType="none"/>
    </fill>
    <fill>
      <patternFill patternType="gray125"/>
    </fill>
    <fill>
      <patternFill patternType="none"/>
    </fill>
    <fill>
      <patternFill patternType="solid">
        <fgColor theme="0"/>
        <bgColor indexed="64"/>
      </patternFill>
    </fill>
  </fills>
  <borders count="17">
    <border>
      <left/>
      <right/>
      <top/>
      <bottom/>
      <diagonal/>
    </border>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5" fillId="2" borderId="1"/>
    <xf numFmtId="0" fontId="15" fillId="2" borderId="1"/>
  </cellStyleXfs>
  <cellXfs count="133">
    <xf numFmtId="0" fontId="0" fillId="0" borderId="0" xfId="0"/>
    <xf numFmtId="49" fontId="1" fillId="2" borderId="1" xfId="0" applyNumberFormat="1" applyFont="1" applyFill="1" applyBorder="1" applyAlignment="1">
      <alignment vertical="center" wrapText="1"/>
    </xf>
    <xf numFmtId="49" fontId="2" fillId="2" borderId="1" xfId="0" applyNumberFormat="1" applyFont="1" applyFill="1" applyBorder="1" applyAlignment="1">
      <alignment horizontal="right" vertical="center"/>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vertical="top" wrapText="1"/>
    </xf>
    <xf numFmtId="0" fontId="4" fillId="2" borderId="1" xfId="0" applyNumberFormat="1" applyFont="1" applyFill="1" applyBorder="1"/>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vertical="center" wrapText="1"/>
    </xf>
    <xf numFmtId="0" fontId="2" fillId="2" borderId="4"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165" fontId="2" fillId="2" borderId="4" xfId="0" applyNumberFormat="1" applyFont="1" applyFill="1" applyBorder="1" applyAlignment="1">
      <alignment horizontal="right" vertical="center" wrapText="1"/>
    </xf>
    <xf numFmtId="4" fontId="2" fillId="2" borderId="4" xfId="0" applyNumberFormat="1" applyFont="1" applyFill="1" applyBorder="1" applyAlignment="1">
      <alignment horizontal="right" vertical="center" wrapText="1"/>
    </xf>
    <xf numFmtId="164"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0" fillId="0" borderId="0" xfId="0" applyAlignment="1">
      <alignment horizontal="left"/>
    </xf>
    <xf numFmtId="0" fontId="2" fillId="2" borderId="1"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49" fontId="8" fillId="2" borderId="1" xfId="0" applyNumberFormat="1" applyFont="1" applyFill="1" applyBorder="1" applyAlignment="1">
      <alignment horizontal="right" vertical="center"/>
    </xf>
    <xf numFmtId="49" fontId="8" fillId="2" borderId="1"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10" fillId="2" borderId="1" xfId="0" applyNumberFormat="1" applyFont="1" applyFill="1" applyBorder="1" applyAlignment="1">
      <alignment vertical="top" wrapText="1"/>
    </xf>
    <xf numFmtId="0" fontId="11" fillId="2" borderId="1" xfId="0" applyNumberFormat="1" applyFont="1" applyFill="1" applyBorder="1"/>
    <xf numFmtId="0" fontId="8" fillId="2" borderId="1" xfId="0" applyNumberFormat="1" applyFont="1" applyFill="1" applyBorder="1" applyAlignment="1">
      <alignment horizontal="left" vertical="center"/>
    </xf>
    <xf numFmtId="0" fontId="8" fillId="2" borderId="1" xfId="0" applyNumberFormat="1" applyFont="1" applyFill="1" applyBorder="1" applyAlignment="1">
      <alignment vertical="center" wrapText="1"/>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8" fillId="2" borderId="4" xfId="0" applyNumberFormat="1" applyFont="1" applyFill="1" applyBorder="1" applyAlignment="1">
      <alignment horizontal="left" vertical="center" wrapText="1"/>
    </xf>
    <xf numFmtId="49" fontId="8" fillId="2" borderId="4" xfId="0" applyNumberFormat="1" applyFont="1" applyFill="1" applyBorder="1" applyAlignment="1">
      <alignment horizontal="center" vertical="center" wrapText="1"/>
    </xf>
    <xf numFmtId="4" fontId="8" fillId="2" borderId="4" xfId="0" applyNumberFormat="1" applyFont="1" applyFill="1" applyBorder="1" applyAlignment="1">
      <alignment horizontal="right" vertical="center" wrapText="1"/>
    </xf>
    <xf numFmtId="165" fontId="8" fillId="2" borderId="4" xfId="0" applyNumberFormat="1" applyFont="1" applyFill="1" applyBorder="1" applyAlignment="1">
      <alignment horizontal="right" vertical="center" wrapText="1"/>
    </xf>
    <xf numFmtId="164" fontId="8" fillId="2" borderId="4" xfId="0" applyNumberFormat="1" applyFont="1" applyFill="1" applyBorder="1" applyAlignment="1">
      <alignment horizontal="left" vertical="center" wrapText="1"/>
    </xf>
    <xf numFmtId="164" fontId="8" fillId="2" borderId="4" xfId="0" applyNumberFormat="1" applyFont="1" applyFill="1" applyBorder="1" applyAlignment="1">
      <alignment horizontal="center" vertical="center" wrapText="1"/>
    </xf>
    <xf numFmtId="0" fontId="15" fillId="2" borderId="1" xfId="1"/>
    <xf numFmtId="0" fontId="18" fillId="2" borderId="1" xfId="1" applyNumberFormat="1" applyFont="1" applyFill="1" applyBorder="1"/>
    <xf numFmtId="0" fontId="14" fillId="2" borderId="1" xfId="1" applyNumberFormat="1" applyFont="1" applyFill="1" applyBorder="1" applyAlignment="1">
      <alignment horizontal="left" vertical="center"/>
    </xf>
    <xf numFmtId="0" fontId="14" fillId="2" borderId="1" xfId="1" applyNumberFormat="1" applyFont="1" applyFill="1" applyBorder="1" applyAlignment="1">
      <alignment vertical="center" wrapText="1"/>
    </xf>
    <xf numFmtId="0" fontId="14" fillId="2" borderId="4" xfId="1" applyNumberFormat="1" applyFont="1" applyFill="1" applyBorder="1" applyAlignment="1">
      <alignment horizontal="center" vertical="center" wrapText="1"/>
    </xf>
    <xf numFmtId="49" fontId="14" fillId="2" borderId="4" xfId="1" applyNumberFormat="1" applyFont="1" applyFill="1" applyBorder="1" applyAlignment="1">
      <alignment horizontal="left" vertical="center" wrapText="1"/>
    </xf>
    <xf numFmtId="49" fontId="14" fillId="2" borderId="4" xfId="1" applyNumberFormat="1" applyFont="1" applyFill="1" applyBorder="1" applyAlignment="1">
      <alignment horizontal="center" vertical="center" wrapText="1"/>
    </xf>
    <xf numFmtId="4" fontId="14" fillId="2" borderId="4" xfId="1" applyNumberFormat="1" applyFont="1" applyFill="1" applyBorder="1" applyAlignment="1">
      <alignment horizontal="right" vertical="center" wrapText="1"/>
    </xf>
    <xf numFmtId="165" fontId="14" fillId="2" borderId="4" xfId="1" applyNumberFormat="1" applyFont="1" applyFill="1" applyBorder="1" applyAlignment="1">
      <alignment horizontal="right" vertical="center" wrapText="1"/>
    </xf>
    <xf numFmtId="164" fontId="14" fillId="2" borderId="4" xfId="1" applyNumberFormat="1" applyFont="1" applyFill="1" applyBorder="1" applyAlignment="1">
      <alignment horizontal="center" vertical="center" wrapText="1"/>
    </xf>
    <xf numFmtId="164" fontId="14" fillId="2" borderId="4" xfId="1" applyNumberFormat="1" applyFont="1" applyFill="1" applyBorder="1" applyAlignment="1">
      <alignment horizontal="left" vertical="center" wrapText="1"/>
    </xf>
    <xf numFmtId="4" fontId="14" fillId="3" borderId="4" xfId="1" applyNumberFormat="1" applyFont="1" applyFill="1" applyBorder="1" applyAlignment="1">
      <alignment horizontal="right" vertical="center" wrapText="1"/>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0" borderId="1" xfId="0" applyFont="1" applyBorder="1" applyAlignment="1"/>
    <xf numFmtId="0" fontId="0" fillId="0" borderId="0" xfId="0" applyAlignment="1"/>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3" fillId="0" borderId="0" xfId="0" applyFont="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1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0" borderId="1" xfId="0" applyFont="1" applyBorder="1" applyAlignment="1">
      <alignment horizontal="center"/>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49" fontId="2" fillId="2" borderId="1" xfId="0" applyNumberFormat="1" applyFont="1" applyFill="1" applyBorder="1" applyAlignment="1">
      <alignment horizontal="left" wrapText="1"/>
    </xf>
    <xf numFmtId="0" fontId="19" fillId="2" borderId="1" xfId="1" applyFont="1" applyAlignment="1">
      <alignment horizontal="center"/>
    </xf>
    <xf numFmtId="0" fontId="16" fillId="2" borderId="1" xfId="1" applyNumberFormat="1"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14" fillId="2" borderId="3" xfId="1" applyNumberFormat="1" applyFont="1" applyFill="1" applyBorder="1" applyAlignment="1">
      <alignment horizontal="center" vertical="center" wrapText="1"/>
    </xf>
    <xf numFmtId="0" fontId="14" fillId="2" borderId="10" xfId="1" applyNumberFormat="1" applyFont="1" applyFill="1" applyBorder="1" applyAlignment="1">
      <alignment horizontal="center" vertical="center" wrapText="1"/>
    </xf>
    <xf numFmtId="0" fontId="14" fillId="2" borderId="14" xfId="1" applyNumberFormat="1" applyFont="1" applyFill="1" applyBorder="1" applyAlignment="1">
      <alignment horizontal="center" vertical="center" wrapText="1"/>
    </xf>
    <xf numFmtId="0" fontId="14" fillId="2" borderId="4" xfId="1" applyNumberFormat="1" applyFont="1" applyFill="1" applyBorder="1" applyAlignment="1">
      <alignment horizontal="center" vertical="center" wrapText="1"/>
    </xf>
    <xf numFmtId="0" fontId="14" fillId="2" borderId="5" xfId="1" applyNumberFormat="1" applyFont="1" applyFill="1" applyBorder="1" applyAlignment="1">
      <alignment horizontal="center" vertical="center" wrapText="1"/>
    </xf>
    <xf numFmtId="0" fontId="14" fillId="2" borderId="12" xfId="1" applyNumberFormat="1" applyFont="1" applyFill="1" applyBorder="1" applyAlignment="1">
      <alignment horizontal="center" vertical="center" wrapText="1"/>
    </xf>
    <xf numFmtId="0" fontId="14" fillId="2" borderId="16" xfId="1" applyNumberFormat="1" applyFont="1" applyFill="1" applyBorder="1" applyAlignment="1">
      <alignment horizontal="center" vertical="center" wrapText="1"/>
    </xf>
    <xf numFmtId="0" fontId="14" fillId="2" borderId="6" xfId="1" applyNumberFormat="1" applyFont="1" applyFill="1" applyBorder="1" applyAlignment="1">
      <alignment horizontal="center" vertical="center" wrapText="1"/>
    </xf>
    <xf numFmtId="0" fontId="14" fillId="2" borderId="13"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0" fontId="14" fillId="2" borderId="7" xfId="1" applyNumberFormat="1" applyFont="1" applyFill="1" applyBorder="1" applyAlignment="1">
      <alignment horizontal="center" vertical="center" wrapText="1"/>
    </xf>
    <xf numFmtId="0" fontId="14" fillId="2" borderId="8" xfId="1" applyNumberFormat="1" applyFont="1" applyFill="1" applyBorder="1" applyAlignment="1">
      <alignment horizontal="center" vertical="center" wrapText="1"/>
    </xf>
    <xf numFmtId="0" fontId="14" fillId="2" borderId="9" xfId="1" applyNumberFormat="1" applyFont="1" applyFill="1" applyBorder="1" applyAlignment="1">
      <alignment horizontal="center" vertical="center" wrapText="1"/>
    </xf>
    <xf numFmtId="0" fontId="14" fillId="2" borderId="11" xfId="1" applyNumberFormat="1" applyFont="1" applyFill="1" applyBorder="1" applyAlignment="1">
      <alignment horizontal="center" vertical="center" wrapText="1"/>
    </xf>
    <xf numFmtId="0" fontId="14" fillId="2" borderId="2" xfId="1" applyNumberFormat="1" applyFont="1" applyFill="1" applyBorder="1" applyAlignment="1">
      <alignment horizontal="center" vertical="center" wrapText="1"/>
    </xf>
    <xf numFmtId="0" fontId="2" fillId="2" borderId="4" xfId="0" applyNumberFormat="1" applyFont="1" applyFill="1" applyBorder="1" applyAlignment="1">
      <alignment horizontal="left" vertical="center" wrapText="1"/>
    </xf>
    <xf numFmtId="164" fontId="8" fillId="2" borderId="1" xfId="0" applyNumberFormat="1" applyFont="1" applyFill="1" applyBorder="1" applyAlignment="1">
      <alignment horizontal="left" wrapText="1"/>
    </xf>
    <xf numFmtId="0" fontId="3"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 fontId="6" fillId="2" borderId="4" xfId="0" applyNumberFormat="1" applyFont="1" applyFill="1" applyBorder="1" applyAlignment="1">
      <alignment horizontal="right" vertical="center" wrapText="1"/>
    </xf>
    <xf numFmtId="0" fontId="20" fillId="0" borderId="0" xfId="0" applyFont="1"/>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8"/>
  <sheetViews>
    <sheetView topLeftCell="AP1" workbookViewId="0">
      <selection activeCell="AW11" sqref="AW11:BC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94" width="18.33203125" customWidth="1"/>
  </cols>
  <sheetData>
    <row r="1" spans="1:94" ht="57"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6"/>
      <c r="AT1" s="26"/>
      <c r="AU1" s="26"/>
      <c r="AV1" s="26"/>
      <c r="AW1" s="26"/>
      <c r="AX1" s="26"/>
      <c r="AY1" s="26"/>
      <c r="AZ1" s="26"/>
      <c r="BA1" s="26"/>
      <c r="BB1" s="26"/>
      <c r="BC1" s="26"/>
      <c r="BD1" s="26"/>
      <c r="BE1" s="26"/>
      <c r="BF1" s="26"/>
      <c r="BG1" s="26"/>
      <c r="BH1" s="26"/>
      <c r="BI1" s="25"/>
      <c r="BJ1" s="25"/>
      <c r="BK1" s="25"/>
      <c r="BL1" s="25"/>
      <c r="BM1" s="25"/>
      <c r="BN1" s="25"/>
      <c r="BO1" s="25"/>
      <c r="BP1" s="25"/>
      <c r="BQ1" s="25"/>
      <c r="BR1" s="25"/>
      <c r="BS1" s="25"/>
      <c r="BT1" s="25"/>
      <c r="BU1" s="25"/>
      <c r="BV1" s="25"/>
      <c r="BW1" s="25"/>
      <c r="BX1" s="25"/>
      <c r="BY1" s="25"/>
      <c r="BZ1" s="25"/>
      <c r="CA1" s="25"/>
      <c r="CB1" s="26"/>
      <c r="CC1" s="26"/>
      <c r="CD1" s="26"/>
      <c r="CE1" s="26"/>
      <c r="CF1" s="26"/>
      <c r="CG1" s="26"/>
      <c r="CH1" s="26"/>
      <c r="CI1" s="26"/>
      <c r="CJ1" s="26"/>
      <c r="CK1" s="26"/>
      <c r="CL1" s="26"/>
      <c r="CM1" s="65" t="s">
        <v>189</v>
      </c>
      <c r="CN1" s="65"/>
      <c r="CO1" s="65"/>
      <c r="CP1" s="65"/>
    </row>
    <row r="2" spans="1:94" ht="68.400000000000006" customHeigh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6"/>
      <c r="AW2" s="26"/>
      <c r="AX2" s="26"/>
      <c r="AY2" s="26"/>
      <c r="AZ2" s="26"/>
      <c r="BA2" s="26"/>
      <c r="BB2" s="26"/>
      <c r="BC2" s="26"/>
      <c r="BD2" s="26"/>
      <c r="BE2" s="26"/>
      <c r="BF2" s="26"/>
      <c r="BG2" s="26"/>
      <c r="BH2" s="26"/>
      <c r="BI2" s="25"/>
      <c r="BJ2" s="25"/>
      <c r="BK2" s="25"/>
      <c r="BL2" s="25"/>
      <c r="BM2" s="25"/>
      <c r="BN2" s="25"/>
      <c r="BO2" s="25"/>
      <c r="BP2" s="25"/>
      <c r="BQ2" s="25"/>
      <c r="BR2" s="25"/>
      <c r="BS2" s="25"/>
      <c r="BT2" s="25"/>
      <c r="BU2" s="25"/>
      <c r="BV2" s="25"/>
      <c r="BW2" s="25"/>
      <c r="BX2" s="25"/>
      <c r="BY2" s="25"/>
      <c r="BZ2" s="25"/>
      <c r="CA2" s="25"/>
      <c r="CB2" s="26"/>
      <c r="CC2" s="26"/>
      <c r="CD2" s="26"/>
      <c r="CE2" s="26"/>
      <c r="CF2" s="26"/>
      <c r="CG2" s="26"/>
      <c r="CH2" s="26"/>
      <c r="CI2" s="26"/>
      <c r="CJ2" s="26"/>
      <c r="CK2" s="26"/>
      <c r="CL2" s="26"/>
      <c r="CM2" s="66" t="s">
        <v>190</v>
      </c>
      <c r="CN2" s="65"/>
      <c r="CO2" s="65"/>
      <c r="CP2" s="65"/>
    </row>
    <row r="3" spans="1:94" x14ac:dyDescent="0.3">
      <c r="AS3" s="27"/>
      <c r="AT3" s="27"/>
      <c r="AU3" s="27"/>
      <c r="AV3" s="27"/>
      <c r="AW3" s="27"/>
      <c r="AX3" s="27"/>
      <c r="AY3" s="27"/>
      <c r="AZ3" s="27"/>
      <c r="BA3" s="27"/>
      <c r="BB3" s="27"/>
      <c r="BC3" s="27"/>
      <c r="BD3" s="27"/>
      <c r="BE3" s="27"/>
      <c r="BF3" s="27"/>
      <c r="BG3" s="27"/>
      <c r="BH3" s="27"/>
      <c r="CB3" s="27"/>
      <c r="CC3" s="27"/>
      <c r="CD3" s="27"/>
      <c r="CE3" s="27"/>
      <c r="CF3" s="27"/>
      <c r="CG3" s="27"/>
      <c r="CH3" s="27"/>
      <c r="CI3" s="27"/>
      <c r="CJ3" s="27"/>
      <c r="CK3" s="27"/>
      <c r="CL3" s="27"/>
      <c r="CM3" s="65"/>
      <c r="CN3" s="65"/>
      <c r="CO3" s="65"/>
      <c r="CP3" s="65"/>
    </row>
    <row r="4" spans="1:94" x14ac:dyDescent="0.3">
      <c r="AS4" s="28"/>
      <c r="AT4" s="28"/>
      <c r="AU4" s="28"/>
      <c r="AV4" s="28"/>
      <c r="AW4" s="29"/>
      <c r="AX4" s="29"/>
      <c r="AY4" s="29"/>
      <c r="AZ4" s="29"/>
      <c r="BA4" s="29"/>
      <c r="BB4" s="29"/>
      <c r="BC4" s="28"/>
      <c r="BD4" s="28"/>
      <c r="BE4" s="28"/>
      <c r="BF4" s="28"/>
      <c r="BG4" s="28"/>
      <c r="BH4" s="28"/>
      <c r="CB4" s="28"/>
      <c r="CC4" s="28"/>
      <c r="CD4" s="28"/>
      <c r="CE4" s="28"/>
      <c r="CF4" s="28"/>
      <c r="CG4" s="28"/>
      <c r="CH4" s="28"/>
      <c r="CI4" s="28"/>
      <c r="CJ4" s="28"/>
      <c r="CK4" s="28"/>
      <c r="CL4" s="28"/>
      <c r="CM4" s="65"/>
      <c r="CN4" s="65"/>
      <c r="CO4" s="65"/>
      <c r="CP4" s="65"/>
    </row>
    <row r="5" spans="1:94" x14ac:dyDescent="0.3">
      <c r="A5" s="30"/>
    </row>
    <row r="6" spans="1:94" ht="25.65" customHeight="1" x14ac:dyDescent="0.3">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row>
    <row r="8" spans="1:94" x14ac:dyDescent="0.3">
      <c r="A8" s="68" t="s">
        <v>145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row>
    <row r="9" spans="1:94" x14ac:dyDescent="0.3">
      <c r="A9" s="30"/>
    </row>
    <row r="10" spans="1:94" ht="25.65" customHeight="1" x14ac:dyDescent="0.3">
      <c r="A10" s="67" t="s">
        <v>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row>
    <row r="11" spans="1:94" x14ac:dyDescent="0.3">
      <c r="AX11" s="58" t="s">
        <v>386</v>
      </c>
      <c r="AY11" s="58"/>
      <c r="AZ11" s="58"/>
      <c r="BA11" s="58"/>
      <c r="BB11" s="58"/>
    </row>
    <row r="12" spans="1:94" ht="22.65" customHeight="1" x14ac:dyDescent="0.3">
      <c r="B12" s="31" t="s">
        <v>2</v>
      </c>
      <c r="D12" s="32"/>
      <c r="E12" s="69" t="s">
        <v>46</v>
      </c>
      <c r="F12" s="69"/>
      <c r="G12" s="69"/>
      <c r="H12" s="69"/>
      <c r="I12" s="69"/>
      <c r="U12" s="32"/>
      <c r="V12" s="32"/>
      <c r="W12" s="32"/>
      <c r="X12" s="32"/>
      <c r="Y12" s="32"/>
      <c r="Z12" s="32"/>
      <c r="AA12" s="32"/>
      <c r="AB12" s="32"/>
      <c r="AC12" s="32"/>
      <c r="AD12" s="32"/>
      <c r="AE12" s="32"/>
      <c r="AF12" s="32"/>
      <c r="AG12" s="32"/>
      <c r="AH12" s="32"/>
    </row>
    <row r="13" spans="1:94" x14ac:dyDescent="0.3">
      <c r="B13" s="31" t="s">
        <v>42</v>
      </c>
    </row>
    <row r="15" spans="1:94" ht="27.6" customHeight="1" x14ac:dyDescent="0.3">
      <c r="A15" s="70" t="s">
        <v>3</v>
      </c>
      <c r="B15" s="70" t="s">
        <v>4</v>
      </c>
      <c r="C15" s="73" t="s">
        <v>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t="s">
        <v>6</v>
      </c>
      <c r="AG15" s="70" t="s">
        <v>7</v>
      </c>
      <c r="AH15" s="77"/>
      <c r="AI15" s="80" t="s">
        <v>8</v>
      </c>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2"/>
      <c r="BM15" s="80" t="s">
        <v>9</v>
      </c>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2"/>
    </row>
    <row r="16" spans="1:94" ht="27.6" customHeight="1" x14ac:dyDescent="0.3">
      <c r="A16" s="71"/>
      <c r="B16" s="71"/>
      <c r="C16" s="73" t="s">
        <v>10</v>
      </c>
      <c r="D16" s="73"/>
      <c r="E16" s="73"/>
      <c r="F16" s="73"/>
      <c r="G16" s="73"/>
      <c r="H16" s="73"/>
      <c r="I16" s="73"/>
      <c r="J16" s="73"/>
      <c r="K16" s="73"/>
      <c r="L16" s="73"/>
      <c r="M16" s="73"/>
      <c r="N16" s="73"/>
      <c r="O16" s="73"/>
      <c r="P16" s="73"/>
      <c r="Q16" s="73"/>
      <c r="R16" s="73"/>
      <c r="S16" s="73"/>
      <c r="T16" s="73"/>
      <c r="U16" s="73"/>
      <c r="V16" s="73"/>
      <c r="W16" s="73" t="s">
        <v>11</v>
      </c>
      <c r="X16" s="73"/>
      <c r="Y16" s="73"/>
      <c r="Z16" s="73"/>
      <c r="AA16" s="73"/>
      <c r="AB16" s="73"/>
      <c r="AC16" s="70" t="s">
        <v>12</v>
      </c>
      <c r="AD16" s="83"/>
      <c r="AE16" s="77"/>
      <c r="AF16" s="75"/>
      <c r="AG16" s="71"/>
      <c r="AH16" s="78"/>
      <c r="AI16" s="71" t="s">
        <v>13</v>
      </c>
      <c r="AJ16" s="84"/>
      <c r="AK16" s="84"/>
      <c r="AL16" s="84"/>
      <c r="AM16" s="84"/>
      <c r="AN16" s="84"/>
      <c r="AO16" s="84"/>
      <c r="AP16" s="84"/>
      <c r="AQ16" s="84"/>
      <c r="AR16" s="78"/>
      <c r="AS16" s="70" t="s">
        <v>14</v>
      </c>
      <c r="AT16" s="83"/>
      <c r="AU16" s="83"/>
      <c r="AV16" s="83"/>
      <c r="AW16" s="77"/>
      <c r="AX16" s="70" t="s">
        <v>15</v>
      </c>
      <c r="AY16" s="83"/>
      <c r="AZ16" s="83"/>
      <c r="BA16" s="83"/>
      <c r="BB16" s="77"/>
      <c r="BC16" s="70" t="s">
        <v>16</v>
      </c>
      <c r="BD16" s="83"/>
      <c r="BE16" s="83"/>
      <c r="BF16" s="83"/>
      <c r="BG16" s="83"/>
      <c r="BH16" s="83"/>
      <c r="BI16" s="83"/>
      <c r="BJ16" s="83"/>
      <c r="BK16" s="83"/>
      <c r="BL16" s="77"/>
      <c r="BM16" s="71" t="s">
        <v>13</v>
      </c>
      <c r="BN16" s="84"/>
      <c r="BO16" s="84"/>
      <c r="BP16" s="84"/>
      <c r="BQ16" s="84"/>
      <c r="BR16" s="84"/>
      <c r="BS16" s="84"/>
      <c r="BT16" s="84"/>
      <c r="BU16" s="84"/>
      <c r="BV16" s="78"/>
      <c r="BW16" s="70" t="s">
        <v>14</v>
      </c>
      <c r="BX16" s="83"/>
      <c r="BY16" s="83"/>
      <c r="BZ16" s="83"/>
      <c r="CA16" s="77"/>
      <c r="CB16" s="70" t="s">
        <v>15</v>
      </c>
      <c r="CC16" s="83"/>
      <c r="CD16" s="83"/>
      <c r="CE16" s="83"/>
      <c r="CF16" s="77"/>
      <c r="CG16" s="70" t="s">
        <v>16</v>
      </c>
      <c r="CH16" s="83"/>
      <c r="CI16" s="83"/>
      <c r="CJ16" s="83"/>
      <c r="CK16" s="83"/>
      <c r="CL16" s="83"/>
      <c r="CM16" s="83"/>
      <c r="CN16" s="83"/>
      <c r="CO16" s="83"/>
      <c r="CP16" s="77"/>
    </row>
    <row r="17" spans="1:94" ht="47.4" customHeight="1" x14ac:dyDescent="0.3">
      <c r="A17" s="71"/>
      <c r="B17" s="71"/>
      <c r="C17" s="73" t="s">
        <v>17</v>
      </c>
      <c r="D17" s="73"/>
      <c r="E17" s="73"/>
      <c r="F17" s="73" t="s">
        <v>18</v>
      </c>
      <c r="G17" s="73"/>
      <c r="H17" s="73"/>
      <c r="I17" s="73"/>
      <c r="J17" s="80" t="s">
        <v>19</v>
      </c>
      <c r="K17" s="81"/>
      <c r="L17" s="82"/>
      <c r="M17" s="73" t="s">
        <v>20</v>
      </c>
      <c r="N17" s="73"/>
      <c r="O17" s="73"/>
      <c r="P17" s="73"/>
      <c r="Q17" s="73" t="s">
        <v>21</v>
      </c>
      <c r="R17" s="73"/>
      <c r="S17" s="73"/>
      <c r="T17" s="73" t="s">
        <v>22</v>
      </c>
      <c r="U17" s="73"/>
      <c r="V17" s="73"/>
      <c r="W17" s="73" t="s">
        <v>23</v>
      </c>
      <c r="X17" s="73"/>
      <c r="Y17" s="73"/>
      <c r="Z17" s="73" t="s">
        <v>24</v>
      </c>
      <c r="AA17" s="73"/>
      <c r="AB17" s="73"/>
      <c r="AC17" s="72"/>
      <c r="AD17" s="69"/>
      <c r="AE17" s="79"/>
      <c r="AF17" s="75"/>
      <c r="AG17" s="72"/>
      <c r="AH17" s="79"/>
      <c r="AI17" s="72" t="s">
        <v>43</v>
      </c>
      <c r="AJ17" s="69"/>
      <c r="AK17" s="69"/>
      <c r="AL17" s="69"/>
      <c r="AM17" s="69"/>
      <c r="AN17" s="69"/>
      <c r="AO17" s="69"/>
      <c r="AP17" s="69"/>
      <c r="AQ17" s="69"/>
      <c r="AR17" s="79"/>
      <c r="AS17" s="71" t="s">
        <v>44</v>
      </c>
      <c r="AT17" s="84"/>
      <c r="AU17" s="84"/>
      <c r="AV17" s="84"/>
      <c r="AW17" s="78"/>
      <c r="AX17" s="71" t="s">
        <v>45</v>
      </c>
      <c r="AY17" s="84"/>
      <c r="AZ17" s="84"/>
      <c r="BA17" s="84"/>
      <c r="BB17" s="78"/>
      <c r="BC17" s="72"/>
      <c r="BD17" s="69"/>
      <c r="BE17" s="69"/>
      <c r="BF17" s="69"/>
      <c r="BG17" s="69"/>
      <c r="BH17" s="69"/>
      <c r="BI17" s="69"/>
      <c r="BJ17" s="69"/>
      <c r="BK17" s="69"/>
      <c r="BL17" s="79"/>
      <c r="BM17" s="72" t="s">
        <v>43</v>
      </c>
      <c r="BN17" s="69"/>
      <c r="BO17" s="69"/>
      <c r="BP17" s="69"/>
      <c r="BQ17" s="69"/>
      <c r="BR17" s="69"/>
      <c r="BS17" s="69"/>
      <c r="BT17" s="69"/>
      <c r="BU17" s="69"/>
      <c r="BV17" s="79"/>
      <c r="BW17" s="71" t="s">
        <v>44</v>
      </c>
      <c r="BX17" s="84"/>
      <c r="BY17" s="84"/>
      <c r="BZ17" s="84"/>
      <c r="CA17" s="78"/>
      <c r="CB17" s="71" t="s">
        <v>45</v>
      </c>
      <c r="CC17" s="84"/>
      <c r="CD17" s="84"/>
      <c r="CE17" s="84"/>
      <c r="CF17" s="78"/>
      <c r="CG17" s="72"/>
      <c r="CH17" s="69"/>
      <c r="CI17" s="69"/>
      <c r="CJ17" s="69"/>
      <c r="CK17" s="69"/>
      <c r="CL17" s="69"/>
      <c r="CM17" s="69"/>
      <c r="CN17" s="69"/>
      <c r="CO17" s="69"/>
      <c r="CP17" s="79"/>
    </row>
    <row r="18" spans="1:94" ht="36" customHeight="1" x14ac:dyDescent="0.3">
      <c r="A18" s="71"/>
      <c r="B18" s="71"/>
      <c r="C18" s="73" t="s">
        <v>25</v>
      </c>
      <c r="D18" s="73" t="s">
        <v>26</v>
      </c>
      <c r="E18" s="73" t="s">
        <v>27</v>
      </c>
      <c r="F18" s="73" t="s">
        <v>25</v>
      </c>
      <c r="G18" s="73" t="s">
        <v>26</v>
      </c>
      <c r="H18" s="73" t="s">
        <v>27</v>
      </c>
      <c r="I18" s="73" t="s">
        <v>28</v>
      </c>
      <c r="J18" s="73" t="s">
        <v>25</v>
      </c>
      <c r="K18" s="73" t="s">
        <v>29</v>
      </c>
      <c r="L18" s="73" t="s">
        <v>27</v>
      </c>
      <c r="M18" s="73" t="s">
        <v>25</v>
      </c>
      <c r="N18" s="73" t="s">
        <v>29</v>
      </c>
      <c r="O18" s="73" t="s">
        <v>27</v>
      </c>
      <c r="P18" s="73" t="s">
        <v>28</v>
      </c>
      <c r="Q18" s="73" t="s">
        <v>25</v>
      </c>
      <c r="R18" s="73" t="s">
        <v>29</v>
      </c>
      <c r="S18" s="73" t="s">
        <v>27</v>
      </c>
      <c r="T18" s="73" t="s">
        <v>25</v>
      </c>
      <c r="U18" s="73" t="s">
        <v>29</v>
      </c>
      <c r="V18" s="73" t="s">
        <v>27</v>
      </c>
      <c r="W18" s="73" t="s">
        <v>25</v>
      </c>
      <c r="X18" s="73" t="s">
        <v>26</v>
      </c>
      <c r="Y18" s="73" t="s">
        <v>27</v>
      </c>
      <c r="Z18" s="73" t="s">
        <v>25</v>
      </c>
      <c r="AA18" s="73" t="s">
        <v>29</v>
      </c>
      <c r="AB18" s="73" t="s">
        <v>27</v>
      </c>
      <c r="AC18" s="73" t="s">
        <v>25</v>
      </c>
      <c r="AD18" s="73" t="s">
        <v>26</v>
      </c>
      <c r="AE18" s="73" t="s">
        <v>27</v>
      </c>
      <c r="AF18" s="75"/>
      <c r="AG18" s="74" t="s">
        <v>30</v>
      </c>
      <c r="AH18" s="74" t="s">
        <v>31</v>
      </c>
      <c r="AI18" s="80" t="s">
        <v>32</v>
      </c>
      <c r="AJ18" s="82"/>
      <c r="AK18" s="80" t="s">
        <v>33</v>
      </c>
      <c r="AL18" s="82"/>
      <c r="AM18" s="80" t="s">
        <v>34</v>
      </c>
      <c r="AN18" s="82"/>
      <c r="AO18" s="80" t="s">
        <v>35</v>
      </c>
      <c r="AP18" s="82"/>
      <c r="AQ18" s="80" t="s">
        <v>36</v>
      </c>
      <c r="AR18" s="82"/>
      <c r="AS18" s="73" t="s">
        <v>32</v>
      </c>
      <c r="AT18" s="73" t="s">
        <v>33</v>
      </c>
      <c r="AU18" s="73" t="s">
        <v>37</v>
      </c>
      <c r="AV18" s="73" t="s">
        <v>35</v>
      </c>
      <c r="AW18" s="73" t="s">
        <v>36</v>
      </c>
      <c r="AX18" s="73" t="s">
        <v>32</v>
      </c>
      <c r="AY18" s="73" t="s">
        <v>33</v>
      </c>
      <c r="AZ18" s="73" t="s">
        <v>38</v>
      </c>
      <c r="BA18" s="73" t="s">
        <v>35</v>
      </c>
      <c r="BB18" s="73" t="s">
        <v>36</v>
      </c>
      <c r="BC18" s="80" t="s">
        <v>191</v>
      </c>
      <c r="BD18" s="81"/>
      <c r="BE18" s="81"/>
      <c r="BF18" s="81"/>
      <c r="BG18" s="82"/>
      <c r="BH18" s="80" t="s">
        <v>192</v>
      </c>
      <c r="BI18" s="81"/>
      <c r="BJ18" s="81"/>
      <c r="BK18" s="81"/>
      <c r="BL18" s="82"/>
      <c r="BM18" s="80" t="s">
        <v>32</v>
      </c>
      <c r="BN18" s="82"/>
      <c r="BO18" s="80" t="s">
        <v>39</v>
      </c>
      <c r="BP18" s="82"/>
      <c r="BQ18" s="80" t="s">
        <v>38</v>
      </c>
      <c r="BR18" s="82"/>
      <c r="BS18" s="80" t="s">
        <v>35</v>
      </c>
      <c r="BT18" s="82"/>
      <c r="BU18" s="80" t="s">
        <v>36</v>
      </c>
      <c r="BV18" s="82"/>
      <c r="BW18" s="73" t="s">
        <v>32</v>
      </c>
      <c r="BX18" s="73" t="s">
        <v>33</v>
      </c>
      <c r="BY18" s="73" t="s">
        <v>38</v>
      </c>
      <c r="BZ18" s="73" t="s">
        <v>35</v>
      </c>
      <c r="CA18" s="73" t="s">
        <v>36</v>
      </c>
      <c r="CB18" s="73" t="s">
        <v>32</v>
      </c>
      <c r="CC18" s="73" t="s">
        <v>33</v>
      </c>
      <c r="CD18" s="73" t="s">
        <v>38</v>
      </c>
      <c r="CE18" s="73" t="s">
        <v>35</v>
      </c>
      <c r="CF18" s="73" t="s">
        <v>36</v>
      </c>
      <c r="CG18" s="80" t="s">
        <v>191</v>
      </c>
      <c r="CH18" s="81"/>
      <c r="CI18" s="81"/>
      <c r="CJ18" s="81"/>
      <c r="CK18" s="82"/>
      <c r="CL18" s="80" t="s">
        <v>192</v>
      </c>
      <c r="CM18" s="81"/>
      <c r="CN18" s="81"/>
      <c r="CO18" s="81"/>
      <c r="CP18" s="82"/>
    </row>
    <row r="19" spans="1:94" ht="45.6" customHeight="1" x14ac:dyDescent="0.3">
      <c r="A19" s="72"/>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6"/>
      <c r="AG19" s="76"/>
      <c r="AH19" s="76"/>
      <c r="AI19" s="33" t="s">
        <v>40</v>
      </c>
      <c r="AJ19" s="33" t="s">
        <v>41</v>
      </c>
      <c r="AK19" s="33" t="s">
        <v>40</v>
      </c>
      <c r="AL19" s="33" t="s">
        <v>41</v>
      </c>
      <c r="AM19" s="33" t="s">
        <v>40</v>
      </c>
      <c r="AN19" s="33" t="s">
        <v>41</v>
      </c>
      <c r="AO19" s="33" t="s">
        <v>40</v>
      </c>
      <c r="AP19" s="33" t="s">
        <v>41</v>
      </c>
      <c r="AQ19" s="33" t="s">
        <v>40</v>
      </c>
      <c r="AR19" s="33" t="s">
        <v>41</v>
      </c>
      <c r="AS19" s="73"/>
      <c r="AT19" s="73"/>
      <c r="AU19" s="73"/>
      <c r="AV19" s="73"/>
      <c r="AW19" s="73"/>
      <c r="AX19" s="73"/>
      <c r="AY19" s="73"/>
      <c r="AZ19" s="73"/>
      <c r="BA19" s="73"/>
      <c r="BB19" s="73"/>
      <c r="BC19" s="34" t="s">
        <v>32</v>
      </c>
      <c r="BD19" s="33" t="s">
        <v>33</v>
      </c>
      <c r="BE19" s="33" t="s">
        <v>38</v>
      </c>
      <c r="BF19" s="33" t="s">
        <v>35</v>
      </c>
      <c r="BG19" s="33" t="s">
        <v>36</v>
      </c>
      <c r="BH19" s="34" t="s">
        <v>32</v>
      </c>
      <c r="BI19" s="33" t="s">
        <v>33</v>
      </c>
      <c r="BJ19" s="33" t="s">
        <v>38</v>
      </c>
      <c r="BK19" s="33" t="s">
        <v>35</v>
      </c>
      <c r="BL19" s="35" t="s">
        <v>193</v>
      </c>
      <c r="BM19" s="33" t="s">
        <v>40</v>
      </c>
      <c r="BN19" s="33" t="s">
        <v>41</v>
      </c>
      <c r="BO19" s="33" t="s">
        <v>40</v>
      </c>
      <c r="BP19" s="33" t="s">
        <v>41</v>
      </c>
      <c r="BQ19" s="33" t="s">
        <v>40</v>
      </c>
      <c r="BR19" s="33" t="s">
        <v>41</v>
      </c>
      <c r="BS19" s="33" t="s">
        <v>40</v>
      </c>
      <c r="BT19" s="33" t="s">
        <v>41</v>
      </c>
      <c r="BU19" s="33" t="s">
        <v>40</v>
      </c>
      <c r="BV19" s="33" t="s">
        <v>41</v>
      </c>
      <c r="BW19" s="73"/>
      <c r="BX19" s="73"/>
      <c r="BY19" s="73"/>
      <c r="BZ19" s="73"/>
      <c r="CA19" s="73"/>
      <c r="CB19" s="73"/>
      <c r="CC19" s="73"/>
      <c r="CD19" s="73"/>
      <c r="CE19" s="73"/>
      <c r="CF19" s="73"/>
      <c r="CG19" s="34" t="s">
        <v>32</v>
      </c>
      <c r="CH19" s="33" t="s">
        <v>33</v>
      </c>
      <c r="CI19" s="33" t="s">
        <v>38</v>
      </c>
      <c r="CJ19" s="33" t="s">
        <v>35</v>
      </c>
      <c r="CK19" s="33" t="s">
        <v>36</v>
      </c>
      <c r="CL19" s="34" t="s">
        <v>32</v>
      </c>
      <c r="CM19" s="33" t="s">
        <v>33</v>
      </c>
      <c r="CN19" s="33" t="s">
        <v>38</v>
      </c>
      <c r="CO19" s="33" t="s">
        <v>35</v>
      </c>
      <c r="CP19" s="33" t="s">
        <v>36</v>
      </c>
    </row>
    <row r="20" spans="1:94" x14ac:dyDescent="0.3">
      <c r="A20" s="33">
        <v>1</v>
      </c>
      <c r="B20" s="33">
        <v>2</v>
      </c>
      <c r="C20" s="33">
        <v>3</v>
      </c>
      <c r="D20" s="33">
        <v>4</v>
      </c>
      <c r="E20" s="33">
        <v>5</v>
      </c>
      <c r="F20" s="33">
        <v>6</v>
      </c>
      <c r="G20" s="33">
        <v>7</v>
      </c>
      <c r="H20" s="33">
        <v>8</v>
      </c>
      <c r="I20" s="33">
        <v>9</v>
      </c>
      <c r="J20" s="33">
        <v>10</v>
      </c>
      <c r="K20" s="33">
        <v>11</v>
      </c>
      <c r="L20" s="33">
        <v>12</v>
      </c>
      <c r="M20" s="33">
        <v>13</v>
      </c>
      <c r="N20" s="33">
        <v>14</v>
      </c>
      <c r="O20" s="33">
        <v>15</v>
      </c>
      <c r="P20" s="33">
        <v>16</v>
      </c>
      <c r="Q20" s="33">
        <v>17</v>
      </c>
      <c r="R20" s="33">
        <v>18</v>
      </c>
      <c r="S20" s="33">
        <v>19</v>
      </c>
      <c r="T20" s="33">
        <v>20</v>
      </c>
      <c r="U20" s="33">
        <v>21</v>
      </c>
      <c r="V20" s="33">
        <v>22</v>
      </c>
      <c r="W20" s="33">
        <v>23</v>
      </c>
      <c r="X20" s="33">
        <v>24</v>
      </c>
      <c r="Y20" s="33">
        <v>25</v>
      </c>
      <c r="Z20" s="33">
        <v>26</v>
      </c>
      <c r="AA20" s="33">
        <v>27</v>
      </c>
      <c r="AB20" s="33">
        <v>28</v>
      </c>
      <c r="AC20" s="33">
        <v>29</v>
      </c>
      <c r="AD20" s="33">
        <v>30</v>
      </c>
      <c r="AE20" s="33">
        <v>31</v>
      </c>
      <c r="AF20" s="33">
        <v>32</v>
      </c>
      <c r="AG20" s="80">
        <v>33</v>
      </c>
      <c r="AH20" s="82"/>
      <c r="AI20" s="33">
        <v>34</v>
      </c>
      <c r="AJ20" s="33">
        <v>35</v>
      </c>
      <c r="AK20" s="33">
        <v>36</v>
      </c>
      <c r="AL20" s="33">
        <v>37</v>
      </c>
      <c r="AM20" s="33">
        <v>38</v>
      </c>
      <c r="AN20" s="33">
        <v>39</v>
      </c>
      <c r="AO20" s="33">
        <v>40</v>
      </c>
      <c r="AP20" s="33">
        <v>41</v>
      </c>
      <c r="AQ20" s="33">
        <v>42</v>
      </c>
      <c r="AR20" s="33">
        <v>43</v>
      </c>
      <c r="AS20" s="33">
        <v>44</v>
      </c>
      <c r="AT20" s="33">
        <v>45</v>
      </c>
      <c r="AU20" s="33">
        <v>46</v>
      </c>
      <c r="AV20" s="33">
        <v>47</v>
      </c>
      <c r="AW20" s="33">
        <v>48</v>
      </c>
      <c r="AX20" s="33">
        <v>49</v>
      </c>
      <c r="AY20" s="33">
        <v>50</v>
      </c>
      <c r="AZ20" s="33">
        <v>51</v>
      </c>
      <c r="BA20" s="33">
        <v>52</v>
      </c>
      <c r="BB20" s="33">
        <v>53</v>
      </c>
      <c r="BC20" s="33">
        <v>54</v>
      </c>
      <c r="BD20" s="33">
        <v>55</v>
      </c>
      <c r="BE20" s="33">
        <v>56</v>
      </c>
      <c r="BF20" s="33">
        <v>57</v>
      </c>
      <c r="BG20" s="33">
        <v>58</v>
      </c>
      <c r="BH20" s="33">
        <v>59</v>
      </c>
      <c r="BI20" s="33">
        <v>60</v>
      </c>
      <c r="BJ20" s="33">
        <v>61</v>
      </c>
      <c r="BK20" s="33">
        <v>62</v>
      </c>
      <c r="BL20" s="33">
        <v>63</v>
      </c>
      <c r="BM20" s="33">
        <v>64</v>
      </c>
      <c r="BN20" s="33">
        <v>65</v>
      </c>
      <c r="BO20" s="33">
        <v>66</v>
      </c>
      <c r="BP20" s="33">
        <v>67</v>
      </c>
      <c r="BQ20" s="33">
        <v>68</v>
      </c>
      <c r="BR20" s="33">
        <v>69</v>
      </c>
      <c r="BS20" s="33">
        <v>70</v>
      </c>
      <c r="BT20" s="33">
        <v>71</v>
      </c>
      <c r="BU20" s="33">
        <v>72</v>
      </c>
      <c r="BV20" s="33">
        <v>73</v>
      </c>
      <c r="BW20" s="33">
        <v>74</v>
      </c>
      <c r="BX20" s="33">
        <v>75</v>
      </c>
      <c r="BY20" s="33">
        <v>76</v>
      </c>
      <c r="BZ20" s="33">
        <v>77</v>
      </c>
      <c r="CA20" s="33">
        <v>78</v>
      </c>
      <c r="CB20" s="33">
        <v>79</v>
      </c>
      <c r="CC20" s="33">
        <v>80</v>
      </c>
      <c r="CD20" s="33">
        <v>81</v>
      </c>
      <c r="CE20" s="33">
        <v>82</v>
      </c>
      <c r="CF20" s="33">
        <v>83</v>
      </c>
      <c r="CG20" s="33">
        <v>84</v>
      </c>
      <c r="CH20" s="33">
        <v>85</v>
      </c>
      <c r="CI20" s="33">
        <v>86</v>
      </c>
      <c r="CJ20" s="33">
        <v>87</v>
      </c>
      <c r="CK20" s="33">
        <v>88</v>
      </c>
      <c r="CL20" s="33">
        <v>89</v>
      </c>
      <c r="CM20" s="33">
        <v>90</v>
      </c>
      <c r="CN20" s="33">
        <v>91</v>
      </c>
      <c r="CO20" s="33">
        <v>92</v>
      </c>
      <c r="CP20" s="33">
        <v>93</v>
      </c>
    </row>
    <row r="21" spans="1:94" ht="79.650000000000006" customHeight="1" x14ac:dyDescent="0.3">
      <c r="A21" s="36" t="s">
        <v>47</v>
      </c>
      <c r="B21" s="37" t="s">
        <v>48</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7" t="s">
        <v>49</v>
      </c>
      <c r="AG21" s="37" t="s">
        <v>49</v>
      </c>
      <c r="AH21" s="37" t="s">
        <v>49</v>
      </c>
      <c r="AI21" s="38">
        <v>0</v>
      </c>
      <c r="AJ21" s="38">
        <v>0</v>
      </c>
      <c r="AK21" s="38">
        <v>0</v>
      </c>
      <c r="AL21" s="38">
        <v>0</v>
      </c>
      <c r="AM21" s="38">
        <v>0</v>
      </c>
      <c r="AN21" s="38">
        <v>0</v>
      </c>
      <c r="AO21" s="38">
        <v>0</v>
      </c>
      <c r="AP21" s="38">
        <v>0</v>
      </c>
      <c r="AQ21" s="38">
        <v>0</v>
      </c>
      <c r="AR21" s="38">
        <v>0</v>
      </c>
      <c r="AS21" s="38">
        <v>110896.77</v>
      </c>
      <c r="AT21" s="38">
        <v>0</v>
      </c>
      <c r="AU21" s="38">
        <v>0</v>
      </c>
      <c r="AV21" s="38">
        <v>0</v>
      </c>
      <c r="AW21" s="38">
        <v>0</v>
      </c>
      <c r="AX21" s="38">
        <v>106722.53</v>
      </c>
      <c r="AY21" s="38">
        <v>0</v>
      </c>
      <c r="AZ21" s="38">
        <v>0</v>
      </c>
      <c r="BA21" s="38">
        <v>0</v>
      </c>
      <c r="BB21" s="38">
        <v>0</v>
      </c>
      <c r="BC21" s="38">
        <v>101459.37</v>
      </c>
      <c r="BD21" s="38">
        <v>0</v>
      </c>
      <c r="BE21" s="38">
        <v>0</v>
      </c>
      <c r="BF21" s="38">
        <v>0</v>
      </c>
      <c r="BG21" s="38">
        <v>0</v>
      </c>
      <c r="BH21" s="38"/>
      <c r="BI21" s="38"/>
      <c r="BJ21" s="38"/>
      <c r="BK21" s="38"/>
      <c r="BL21" s="38"/>
      <c r="BM21" s="38">
        <v>0</v>
      </c>
      <c r="BN21" s="38">
        <v>0</v>
      </c>
      <c r="BO21" s="38">
        <v>0</v>
      </c>
      <c r="BP21" s="38">
        <v>0</v>
      </c>
      <c r="BQ21" s="38">
        <v>0</v>
      </c>
      <c r="BR21" s="38">
        <v>0</v>
      </c>
      <c r="BS21" s="38">
        <v>0</v>
      </c>
      <c r="BT21" s="38">
        <v>0</v>
      </c>
      <c r="BU21" s="38">
        <v>0</v>
      </c>
      <c r="BV21" s="38">
        <v>0</v>
      </c>
      <c r="BW21" s="38">
        <v>110896.77</v>
      </c>
      <c r="BX21" s="38">
        <v>0</v>
      </c>
      <c r="BY21" s="38">
        <v>0</v>
      </c>
      <c r="BZ21" s="38">
        <v>0</v>
      </c>
      <c r="CA21" s="38">
        <v>0</v>
      </c>
      <c r="CB21" s="38">
        <v>106722.53</v>
      </c>
      <c r="CC21" s="38">
        <v>0</v>
      </c>
      <c r="CD21" s="38">
        <v>0</v>
      </c>
      <c r="CE21" s="38">
        <v>0</v>
      </c>
      <c r="CF21" s="38">
        <v>0</v>
      </c>
      <c r="CG21" s="38">
        <v>101459.37</v>
      </c>
      <c r="CH21" s="38">
        <v>0</v>
      </c>
      <c r="CI21" s="38">
        <v>0</v>
      </c>
      <c r="CJ21" s="38">
        <v>0</v>
      </c>
      <c r="CK21" s="38">
        <v>0</v>
      </c>
      <c r="CL21" s="38"/>
      <c r="CM21" s="38"/>
      <c r="CN21" s="38"/>
      <c r="CO21" s="38"/>
      <c r="CP21" s="38"/>
    </row>
    <row r="22" spans="1:94" x14ac:dyDescent="0.3">
      <c r="A22" s="36" t="s">
        <v>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row>
    <row r="23" spans="1:94" ht="125.25" customHeight="1" x14ac:dyDescent="0.3">
      <c r="A23" s="36" t="s">
        <v>51</v>
      </c>
      <c r="B23" s="37" t="s">
        <v>52</v>
      </c>
      <c r="C23" s="37" t="s">
        <v>49</v>
      </c>
      <c r="D23" s="37" t="s">
        <v>49</v>
      </c>
      <c r="E23" s="37" t="s">
        <v>49</v>
      </c>
      <c r="F23" s="37" t="s">
        <v>49</v>
      </c>
      <c r="G23" s="37" t="s">
        <v>49</v>
      </c>
      <c r="H23" s="37" t="s">
        <v>49</v>
      </c>
      <c r="I23" s="37" t="s">
        <v>49</v>
      </c>
      <c r="J23" s="37" t="s">
        <v>49</v>
      </c>
      <c r="K23" s="37" t="s">
        <v>49</v>
      </c>
      <c r="L23" s="37" t="s">
        <v>49</v>
      </c>
      <c r="M23" s="37" t="s">
        <v>49</v>
      </c>
      <c r="N23" s="37" t="s">
        <v>49</v>
      </c>
      <c r="O23" s="37" t="s">
        <v>49</v>
      </c>
      <c r="P23" s="37" t="s">
        <v>49</v>
      </c>
      <c r="Q23" s="37" t="s">
        <v>49</v>
      </c>
      <c r="R23" s="37" t="s">
        <v>49</v>
      </c>
      <c r="S23" s="37" t="s">
        <v>49</v>
      </c>
      <c r="T23" s="37" t="s">
        <v>49</v>
      </c>
      <c r="U23" s="37" t="s">
        <v>49</v>
      </c>
      <c r="V23" s="37" t="s">
        <v>49</v>
      </c>
      <c r="W23" s="37" t="s">
        <v>49</v>
      </c>
      <c r="X23" s="37" t="s">
        <v>49</v>
      </c>
      <c r="Y23" s="37" t="s">
        <v>49</v>
      </c>
      <c r="Z23" s="37" t="s">
        <v>49</v>
      </c>
      <c r="AA23" s="37" t="s">
        <v>49</v>
      </c>
      <c r="AB23" s="37" t="s">
        <v>49</v>
      </c>
      <c r="AC23" s="37" t="s">
        <v>49</v>
      </c>
      <c r="AD23" s="37" t="s">
        <v>49</v>
      </c>
      <c r="AE23" s="37" t="s">
        <v>49</v>
      </c>
      <c r="AF23" s="37" t="s">
        <v>49</v>
      </c>
      <c r="AG23" s="37" t="s">
        <v>49</v>
      </c>
      <c r="AH23" s="37" t="s">
        <v>49</v>
      </c>
      <c r="AI23" s="38">
        <v>0</v>
      </c>
      <c r="AJ23" s="38">
        <v>0</v>
      </c>
      <c r="AK23" s="38">
        <v>0</v>
      </c>
      <c r="AL23" s="38">
        <v>0</v>
      </c>
      <c r="AM23" s="38">
        <v>0</v>
      </c>
      <c r="AN23" s="38">
        <v>0</v>
      </c>
      <c r="AO23" s="38">
        <v>0</v>
      </c>
      <c r="AP23" s="38">
        <v>0</v>
      </c>
      <c r="AQ23" s="38">
        <v>0</v>
      </c>
      <c r="AR23" s="38">
        <v>0</v>
      </c>
      <c r="AS23" s="38">
        <v>99954.86</v>
      </c>
      <c r="AT23" s="38">
        <v>0</v>
      </c>
      <c r="AU23" s="38">
        <v>0</v>
      </c>
      <c r="AV23" s="38">
        <v>0</v>
      </c>
      <c r="AW23" s="38">
        <v>0</v>
      </c>
      <c r="AX23" s="38">
        <v>96191.12</v>
      </c>
      <c r="AY23" s="38">
        <v>0</v>
      </c>
      <c r="AZ23" s="38">
        <v>0</v>
      </c>
      <c r="BA23" s="38">
        <v>0</v>
      </c>
      <c r="BB23" s="38">
        <v>0</v>
      </c>
      <c r="BC23" s="38">
        <v>90927.96</v>
      </c>
      <c r="BD23" s="38">
        <v>0</v>
      </c>
      <c r="BE23" s="38">
        <v>0</v>
      </c>
      <c r="BF23" s="38">
        <v>0</v>
      </c>
      <c r="BG23" s="38">
        <v>0</v>
      </c>
      <c r="BH23" s="38"/>
      <c r="BI23" s="38"/>
      <c r="BJ23" s="38"/>
      <c r="BK23" s="38"/>
      <c r="BL23" s="38"/>
      <c r="BM23" s="38">
        <v>0</v>
      </c>
      <c r="BN23" s="38">
        <v>0</v>
      </c>
      <c r="BO23" s="38">
        <v>0</v>
      </c>
      <c r="BP23" s="38">
        <v>0</v>
      </c>
      <c r="BQ23" s="38">
        <v>0</v>
      </c>
      <c r="BR23" s="38">
        <v>0</v>
      </c>
      <c r="BS23" s="38">
        <v>0</v>
      </c>
      <c r="BT23" s="38">
        <v>0</v>
      </c>
      <c r="BU23" s="38">
        <v>0</v>
      </c>
      <c r="BV23" s="38">
        <v>0</v>
      </c>
      <c r="BW23" s="38">
        <v>99954.86</v>
      </c>
      <c r="BX23" s="38">
        <v>0</v>
      </c>
      <c r="BY23" s="38">
        <v>0</v>
      </c>
      <c r="BZ23" s="38">
        <v>0</v>
      </c>
      <c r="CA23" s="38">
        <v>0</v>
      </c>
      <c r="CB23" s="38">
        <v>96191.12</v>
      </c>
      <c r="CC23" s="38">
        <v>0</v>
      </c>
      <c r="CD23" s="38">
        <v>0</v>
      </c>
      <c r="CE23" s="38">
        <v>0</v>
      </c>
      <c r="CF23" s="38">
        <v>0</v>
      </c>
      <c r="CG23" s="38">
        <v>90927.96</v>
      </c>
      <c r="CH23" s="38">
        <v>0</v>
      </c>
      <c r="CI23" s="38">
        <v>0</v>
      </c>
      <c r="CJ23" s="38">
        <v>0</v>
      </c>
      <c r="CK23" s="38">
        <v>0</v>
      </c>
      <c r="CL23" s="38"/>
      <c r="CM23" s="38"/>
      <c r="CN23" s="38"/>
      <c r="CO23" s="38"/>
      <c r="CP23" s="38"/>
    </row>
    <row r="24" spans="1:94" x14ac:dyDescent="0.3">
      <c r="A24" s="36" t="s">
        <v>50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row>
    <row r="25" spans="1:94" ht="113.85" customHeight="1" x14ac:dyDescent="0.3">
      <c r="A25" s="36" t="s">
        <v>53</v>
      </c>
      <c r="B25" s="37" t="s">
        <v>54</v>
      </c>
      <c r="C25" s="37" t="s">
        <v>49</v>
      </c>
      <c r="D25" s="37" t="s">
        <v>49</v>
      </c>
      <c r="E25" s="37" t="s">
        <v>49</v>
      </c>
      <c r="F25" s="37" t="s">
        <v>49</v>
      </c>
      <c r="G25" s="37" t="s">
        <v>49</v>
      </c>
      <c r="H25" s="37" t="s">
        <v>49</v>
      </c>
      <c r="I25" s="37" t="s">
        <v>49</v>
      </c>
      <c r="J25" s="37" t="s">
        <v>49</v>
      </c>
      <c r="K25" s="37" t="s">
        <v>49</v>
      </c>
      <c r="L25" s="37" t="s">
        <v>49</v>
      </c>
      <c r="M25" s="37" t="s">
        <v>49</v>
      </c>
      <c r="N25" s="37" t="s">
        <v>49</v>
      </c>
      <c r="O25" s="37" t="s">
        <v>49</v>
      </c>
      <c r="P25" s="37" t="s">
        <v>49</v>
      </c>
      <c r="Q25" s="37" t="s">
        <v>49</v>
      </c>
      <c r="R25" s="37" t="s">
        <v>49</v>
      </c>
      <c r="S25" s="37" t="s">
        <v>49</v>
      </c>
      <c r="T25" s="37" t="s">
        <v>49</v>
      </c>
      <c r="U25" s="37" t="s">
        <v>49</v>
      </c>
      <c r="V25" s="37" t="s">
        <v>49</v>
      </c>
      <c r="W25" s="37" t="s">
        <v>49</v>
      </c>
      <c r="X25" s="37" t="s">
        <v>49</v>
      </c>
      <c r="Y25" s="37" t="s">
        <v>49</v>
      </c>
      <c r="Z25" s="37" t="s">
        <v>49</v>
      </c>
      <c r="AA25" s="37" t="s">
        <v>49</v>
      </c>
      <c r="AB25" s="37" t="s">
        <v>49</v>
      </c>
      <c r="AC25" s="37" t="s">
        <v>49</v>
      </c>
      <c r="AD25" s="37" t="s">
        <v>49</v>
      </c>
      <c r="AE25" s="37" t="s">
        <v>49</v>
      </c>
      <c r="AF25" s="37" t="s">
        <v>49</v>
      </c>
      <c r="AG25" s="37" t="s">
        <v>49</v>
      </c>
      <c r="AH25" s="37" t="s">
        <v>49</v>
      </c>
      <c r="AI25" s="38">
        <v>0</v>
      </c>
      <c r="AJ25" s="38">
        <v>0</v>
      </c>
      <c r="AK25" s="38">
        <v>0</v>
      </c>
      <c r="AL25" s="38">
        <v>0</v>
      </c>
      <c r="AM25" s="38">
        <v>0</v>
      </c>
      <c r="AN25" s="38">
        <v>0</v>
      </c>
      <c r="AO25" s="38">
        <v>0</v>
      </c>
      <c r="AP25" s="38">
        <v>0</v>
      </c>
      <c r="AQ25" s="38">
        <v>0</v>
      </c>
      <c r="AR25" s="38">
        <v>0</v>
      </c>
      <c r="AS25" s="38">
        <v>99954.86</v>
      </c>
      <c r="AT25" s="38">
        <v>0</v>
      </c>
      <c r="AU25" s="38">
        <v>0</v>
      </c>
      <c r="AV25" s="38">
        <v>0</v>
      </c>
      <c r="AW25" s="38">
        <v>0</v>
      </c>
      <c r="AX25" s="38">
        <v>96191.12</v>
      </c>
      <c r="AY25" s="38">
        <v>0</v>
      </c>
      <c r="AZ25" s="38">
        <v>0</v>
      </c>
      <c r="BA25" s="38">
        <v>0</v>
      </c>
      <c r="BB25" s="38">
        <v>0</v>
      </c>
      <c r="BC25" s="38">
        <v>90927.96</v>
      </c>
      <c r="BD25" s="38">
        <v>0</v>
      </c>
      <c r="BE25" s="38">
        <v>0</v>
      </c>
      <c r="BF25" s="38">
        <v>0</v>
      </c>
      <c r="BG25" s="38">
        <v>0</v>
      </c>
      <c r="BH25" s="38"/>
      <c r="BI25" s="38"/>
      <c r="BJ25" s="38"/>
      <c r="BK25" s="38"/>
      <c r="BL25" s="38"/>
      <c r="BM25" s="38">
        <v>0</v>
      </c>
      <c r="BN25" s="38">
        <v>0</v>
      </c>
      <c r="BO25" s="38">
        <v>0</v>
      </c>
      <c r="BP25" s="38">
        <v>0</v>
      </c>
      <c r="BQ25" s="38">
        <v>0</v>
      </c>
      <c r="BR25" s="38">
        <v>0</v>
      </c>
      <c r="BS25" s="38">
        <v>0</v>
      </c>
      <c r="BT25" s="38">
        <v>0</v>
      </c>
      <c r="BU25" s="38">
        <v>0</v>
      </c>
      <c r="BV25" s="38">
        <v>0</v>
      </c>
      <c r="BW25" s="38">
        <v>99954.86</v>
      </c>
      <c r="BX25" s="38">
        <v>0</v>
      </c>
      <c r="BY25" s="38">
        <v>0</v>
      </c>
      <c r="BZ25" s="38">
        <v>0</v>
      </c>
      <c r="CA25" s="38">
        <v>0</v>
      </c>
      <c r="CB25" s="38">
        <v>96191.12</v>
      </c>
      <c r="CC25" s="38">
        <v>0</v>
      </c>
      <c r="CD25" s="38">
        <v>0</v>
      </c>
      <c r="CE25" s="38">
        <v>0</v>
      </c>
      <c r="CF25" s="38">
        <v>0</v>
      </c>
      <c r="CG25" s="38">
        <v>90927.96</v>
      </c>
      <c r="CH25" s="38">
        <v>0</v>
      </c>
      <c r="CI25" s="38">
        <v>0</v>
      </c>
      <c r="CJ25" s="38">
        <v>0</v>
      </c>
      <c r="CK25" s="38">
        <v>0</v>
      </c>
      <c r="CL25" s="38"/>
      <c r="CM25" s="38"/>
      <c r="CN25" s="38"/>
      <c r="CO25" s="38"/>
      <c r="CP25" s="38"/>
    </row>
    <row r="26" spans="1:94" x14ac:dyDescent="0.3">
      <c r="A26" s="36" t="s">
        <v>50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row>
    <row r="27" spans="1:94" ht="409.6" customHeight="1" x14ac:dyDescent="0.3">
      <c r="A27" s="40" t="s">
        <v>194</v>
      </c>
      <c r="B27" s="37" t="s">
        <v>195</v>
      </c>
      <c r="C27" s="41" t="s">
        <v>196</v>
      </c>
      <c r="D27" s="37" t="s">
        <v>197</v>
      </c>
      <c r="E27" s="37" t="s">
        <v>198</v>
      </c>
      <c r="F27" s="37"/>
      <c r="G27" s="37"/>
      <c r="H27" s="37"/>
      <c r="I27" s="37"/>
      <c r="J27" s="37"/>
      <c r="K27" s="37"/>
      <c r="L27" s="37"/>
      <c r="M27" s="37" t="s">
        <v>199</v>
      </c>
      <c r="N27" s="37" t="s">
        <v>200</v>
      </c>
      <c r="O27" s="37" t="s">
        <v>201</v>
      </c>
      <c r="P27" s="37"/>
      <c r="Q27" s="37"/>
      <c r="R27" s="37"/>
      <c r="S27" s="37"/>
      <c r="T27" s="37"/>
      <c r="U27" s="37"/>
      <c r="V27" s="37"/>
      <c r="W27" s="41" t="s">
        <v>202</v>
      </c>
      <c r="X27" s="37" t="s">
        <v>203</v>
      </c>
      <c r="Y27" s="37" t="s">
        <v>204</v>
      </c>
      <c r="Z27" s="37"/>
      <c r="AA27" s="37"/>
      <c r="AB27" s="37"/>
      <c r="AC27" s="14" t="s">
        <v>205</v>
      </c>
      <c r="AD27" s="11" t="s">
        <v>206</v>
      </c>
      <c r="AE27" s="14" t="s">
        <v>207</v>
      </c>
      <c r="AF27" s="37" t="s">
        <v>208</v>
      </c>
      <c r="AG27" s="37" t="s">
        <v>209</v>
      </c>
      <c r="AH27" s="37" t="s">
        <v>210</v>
      </c>
      <c r="AI27" s="38">
        <v>0</v>
      </c>
      <c r="AJ27" s="38">
        <v>0</v>
      </c>
      <c r="AK27" s="38">
        <v>0</v>
      </c>
      <c r="AL27" s="38">
        <v>0</v>
      </c>
      <c r="AM27" s="38">
        <v>0</v>
      </c>
      <c r="AN27" s="38">
        <v>0</v>
      </c>
      <c r="AO27" s="38">
        <v>0</v>
      </c>
      <c r="AP27" s="38">
        <v>0</v>
      </c>
      <c r="AQ27" s="38">
        <v>0</v>
      </c>
      <c r="AR27" s="38">
        <v>0</v>
      </c>
      <c r="AS27" s="38">
        <v>94449.23</v>
      </c>
      <c r="AT27" s="38">
        <v>0</v>
      </c>
      <c r="AU27" s="38">
        <v>0</v>
      </c>
      <c r="AV27" s="38">
        <v>0</v>
      </c>
      <c r="AW27" s="38">
        <v>0</v>
      </c>
      <c r="AX27" s="38">
        <v>90685.49</v>
      </c>
      <c r="AY27" s="38">
        <v>0</v>
      </c>
      <c r="AZ27" s="38">
        <v>0</v>
      </c>
      <c r="BA27" s="38">
        <v>0</v>
      </c>
      <c r="BB27" s="38">
        <v>0</v>
      </c>
      <c r="BC27" s="38">
        <v>85422.33</v>
      </c>
      <c r="BD27" s="38">
        <v>0</v>
      </c>
      <c r="BE27" s="38">
        <v>0</v>
      </c>
      <c r="BF27" s="38">
        <v>0</v>
      </c>
      <c r="BG27" s="38">
        <v>0</v>
      </c>
      <c r="BH27" s="38"/>
      <c r="BI27" s="38"/>
      <c r="BJ27" s="38"/>
      <c r="BK27" s="38"/>
      <c r="BL27" s="38"/>
      <c r="BM27" s="38">
        <v>0</v>
      </c>
      <c r="BN27" s="38">
        <v>0</v>
      </c>
      <c r="BO27" s="38">
        <v>0</v>
      </c>
      <c r="BP27" s="38">
        <v>0</v>
      </c>
      <c r="BQ27" s="38">
        <v>0</v>
      </c>
      <c r="BR27" s="38">
        <v>0</v>
      </c>
      <c r="BS27" s="38">
        <v>0</v>
      </c>
      <c r="BT27" s="38">
        <v>0</v>
      </c>
      <c r="BU27" s="38">
        <v>0</v>
      </c>
      <c r="BV27" s="38">
        <v>0</v>
      </c>
      <c r="BW27" s="38">
        <v>94449.23</v>
      </c>
      <c r="BX27" s="38">
        <v>0</v>
      </c>
      <c r="BY27" s="38">
        <v>0</v>
      </c>
      <c r="BZ27" s="38">
        <v>0</v>
      </c>
      <c r="CA27" s="38">
        <v>0</v>
      </c>
      <c r="CB27" s="38">
        <v>90685.49</v>
      </c>
      <c r="CC27" s="38">
        <v>0</v>
      </c>
      <c r="CD27" s="38">
        <v>0</v>
      </c>
      <c r="CE27" s="38">
        <v>0</v>
      </c>
      <c r="CF27" s="38">
        <v>0</v>
      </c>
      <c r="CG27" s="38">
        <v>85422.33</v>
      </c>
      <c r="CH27" s="38">
        <v>0</v>
      </c>
      <c r="CI27" s="38">
        <v>0</v>
      </c>
      <c r="CJ27" s="38">
        <v>0</v>
      </c>
      <c r="CK27" s="38">
        <v>0</v>
      </c>
      <c r="CL27" s="38"/>
      <c r="CM27" s="38"/>
      <c r="CN27" s="38"/>
      <c r="CO27" s="38"/>
      <c r="CP27" s="38"/>
    </row>
    <row r="28" spans="1:94" ht="148.19999999999999" customHeight="1" x14ac:dyDescent="0.3">
      <c r="A28" s="36" t="s">
        <v>211</v>
      </c>
      <c r="B28" s="37" t="s">
        <v>212</v>
      </c>
      <c r="C28" s="37" t="s">
        <v>213</v>
      </c>
      <c r="D28" s="37" t="s">
        <v>214</v>
      </c>
      <c r="E28" s="37" t="s">
        <v>215</v>
      </c>
      <c r="F28" s="37"/>
      <c r="G28" s="37"/>
      <c r="H28" s="37"/>
      <c r="I28" s="37"/>
      <c r="J28" s="37"/>
      <c r="K28" s="37"/>
      <c r="L28" s="37"/>
      <c r="M28" s="37"/>
      <c r="N28" s="37"/>
      <c r="O28" s="37"/>
      <c r="P28" s="37"/>
      <c r="Q28" s="37"/>
      <c r="R28" s="37"/>
      <c r="S28" s="37"/>
      <c r="T28" s="37"/>
      <c r="U28" s="37"/>
      <c r="V28" s="37"/>
      <c r="W28" s="37" t="s">
        <v>216</v>
      </c>
      <c r="X28" s="37" t="s">
        <v>217</v>
      </c>
      <c r="Y28" s="37" t="s">
        <v>218</v>
      </c>
      <c r="Z28" s="37"/>
      <c r="AA28" s="37"/>
      <c r="AB28" s="37"/>
      <c r="AC28" s="11" t="s">
        <v>219</v>
      </c>
      <c r="AD28" s="11" t="s">
        <v>220</v>
      </c>
      <c r="AE28" s="11" t="s">
        <v>221</v>
      </c>
      <c r="AF28" s="37" t="s">
        <v>208</v>
      </c>
      <c r="AG28" s="37" t="s">
        <v>222</v>
      </c>
      <c r="AH28" s="37" t="s">
        <v>223</v>
      </c>
      <c r="AI28" s="38">
        <v>0</v>
      </c>
      <c r="AJ28" s="38">
        <v>0</v>
      </c>
      <c r="AK28" s="38">
        <v>0</v>
      </c>
      <c r="AL28" s="38">
        <v>0</v>
      </c>
      <c r="AM28" s="38">
        <v>0</v>
      </c>
      <c r="AN28" s="38">
        <v>0</v>
      </c>
      <c r="AO28" s="38">
        <v>0</v>
      </c>
      <c r="AP28" s="38">
        <v>0</v>
      </c>
      <c r="AQ28" s="38">
        <v>0</v>
      </c>
      <c r="AR28" s="38">
        <v>0</v>
      </c>
      <c r="AS28" s="38">
        <v>474.63</v>
      </c>
      <c r="AT28" s="38">
        <v>0</v>
      </c>
      <c r="AU28" s="38">
        <v>0</v>
      </c>
      <c r="AV28" s="38">
        <v>0</v>
      </c>
      <c r="AW28" s="38">
        <v>0</v>
      </c>
      <c r="AX28" s="38">
        <v>474.63</v>
      </c>
      <c r="AY28" s="38">
        <v>0</v>
      </c>
      <c r="AZ28" s="38">
        <v>0</v>
      </c>
      <c r="BA28" s="38">
        <v>0</v>
      </c>
      <c r="BB28" s="38">
        <v>0</v>
      </c>
      <c r="BC28" s="38">
        <v>474.63</v>
      </c>
      <c r="BD28" s="38">
        <v>0</v>
      </c>
      <c r="BE28" s="38">
        <v>0</v>
      </c>
      <c r="BF28" s="38">
        <v>0</v>
      </c>
      <c r="BG28" s="38">
        <v>0</v>
      </c>
      <c r="BH28" s="38"/>
      <c r="BI28" s="38"/>
      <c r="BJ28" s="38"/>
      <c r="BK28" s="38"/>
      <c r="BL28" s="38"/>
      <c r="BM28" s="38">
        <v>0</v>
      </c>
      <c r="BN28" s="38">
        <v>0</v>
      </c>
      <c r="BO28" s="38">
        <v>0</v>
      </c>
      <c r="BP28" s="38">
        <v>0</v>
      </c>
      <c r="BQ28" s="38">
        <v>0</v>
      </c>
      <c r="BR28" s="38">
        <v>0</v>
      </c>
      <c r="BS28" s="38">
        <v>0</v>
      </c>
      <c r="BT28" s="38">
        <v>0</v>
      </c>
      <c r="BU28" s="38">
        <v>0</v>
      </c>
      <c r="BV28" s="38">
        <v>0</v>
      </c>
      <c r="BW28" s="38">
        <v>474.63</v>
      </c>
      <c r="BX28" s="38">
        <v>0</v>
      </c>
      <c r="BY28" s="38">
        <v>0</v>
      </c>
      <c r="BZ28" s="38">
        <v>0</v>
      </c>
      <c r="CA28" s="38">
        <v>0</v>
      </c>
      <c r="CB28" s="38">
        <v>474.63</v>
      </c>
      <c r="CC28" s="38">
        <v>0</v>
      </c>
      <c r="CD28" s="38">
        <v>0</v>
      </c>
      <c r="CE28" s="38">
        <v>0</v>
      </c>
      <c r="CF28" s="38">
        <v>0</v>
      </c>
      <c r="CG28" s="38">
        <v>474.63</v>
      </c>
      <c r="CH28" s="38">
        <v>0</v>
      </c>
      <c r="CI28" s="38">
        <v>0</v>
      </c>
      <c r="CJ28" s="38">
        <v>0</v>
      </c>
      <c r="CK28" s="38">
        <v>0</v>
      </c>
      <c r="CL28" s="38"/>
      <c r="CM28" s="38"/>
      <c r="CN28" s="38"/>
      <c r="CO28" s="38"/>
      <c r="CP28" s="38"/>
    </row>
    <row r="29" spans="1:94" ht="216.45" customHeight="1" x14ac:dyDescent="0.3">
      <c r="A29" s="36" t="s">
        <v>224</v>
      </c>
      <c r="B29" s="37" t="s">
        <v>225</v>
      </c>
      <c r="C29" s="37" t="s">
        <v>226</v>
      </c>
      <c r="D29" s="37" t="s">
        <v>227</v>
      </c>
      <c r="E29" s="37" t="s">
        <v>228</v>
      </c>
      <c r="F29" s="37"/>
      <c r="G29" s="37"/>
      <c r="H29" s="37"/>
      <c r="I29" s="37"/>
      <c r="J29" s="37"/>
      <c r="K29" s="37"/>
      <c r="L29" s="37"/>
      <c r="M29" s="37" t="s">
        <v>199</v>
      </c>
      <c r="N29" s="37" t="s">
        <v>200</v>
      </c>
      <c r="O29" s="37" t="s">
        <v>201</v>
      </c>
      <c r="P29" s="37"/>
      <c r="Q29" s="37"/>
      <c r="R29" s="37"/>
      <c r="S29" s="37"/>
      <c r="T29" s="37"/>
      <c r="U29" s="37"/>
      <c r="V29" s="37"/>
      <c r="W29" s="37" t="s">
        <v>229</v>
      </c>
      <c r="X29" s="37" t="s">
        <v>230</v>
      </c>
      <c r="Y29" s="37" t="s">
        <v>231</v>
      </c>
      <c r="Z29" s="37"/>
      <c r="AA29" s="37"/>
      <c r="AB29" s="37"/>
      <c r="AC29" s="37" t="s">
        <v>232</v>
      </c>
      <c r="AD29" s="37" t="s">
        <v>233</v>
      </c>
      <c r="AE29" s="37" t="s">
        <v>234</v>
      </c>
      <c r="AF29" s="37" t="s">
        <v>235</v>
      </c>
      <c r="AG29" s="37" t="s">
        <v>236</v>
      </c>
      <c r="AH29" s="37" t="s">
        <v>129</v>
      </c>
      <c r="AI29" s="38">
        <v>0</v>
      </c>
      <c r="AJ29" s="38">
        <v>0</v>
      </c>
      <c r="AK29" s="38">
        <v>0</v>
      </c>
      <c r="AL29" s="38">
        <v>0</v>
      </c>
      <c r="AM29" s="38">
        <v>0</v>
      </c>
      <c r="AN29" s="38">
        <v>0</v>
      </c>
      <c r="AO29" s="38">
        <v>0</v>
      </c>
      <c r="AP29" s="38">
        <v>0</v>
      </c>
      <c r="AQ29" s="38">
        <v>0</v>
      </c>
      <c r="AR29" s="38">
        <v>0</v>
      </c>
      <c r="AS29" s="38">
        <v>5031</v>
      </c>
      <c r="AT29" s="38">
        <v>0</v>
      </c>
      <c r="AU29" s="38">
        <v>0</v>
      </c>
      <c r="AV29" s="38">
        <v>0</v>
      </c>
      <c r="AW29" s="38">
        <v>0</v>
      </c>
      <c r="AX29" s="38">
        <v>5031</v>
      </c>
      <c r="AY29" s="38">
        <v>0</v>
      </c>
      <c r="AZ29" s="38">
        <v>0</v>
      </c>
      <c r="BA29" s="38">
        <v>0</v>
      </c>
      <c r="BB29" s="38">
        <v>0</v>
      </c>
      <c r="BC29" s="38">
        <v>5031</v>
      </c>
      <c r="BD29" s="38">
        <v>0</v>
      </c>
      <c r="BE29" s="38">
        <v>0</v>
      </c>
      <c r="BF29" s="38">
        <v>0</v>
      </c>
      <c r="BG29" s="38">
        <v>0</v>
      </c>
      <c r="BH29" s="38"/>
      <c r="BI29" s="38"/>
      <c r="BJ29" s="38"/>
      <c r="BK29" s="38"/>
      <c r="BL29" s="38"/>
      <c r="BM29" s="38">
        <v>0</v>
      </c>
      <c r="BN29" s="38">
        <v>0</v>
      </c>
      <c r="BO29" s="38">
        <v>0</v>
      </c>
      <c r="BP29" s="38">
        <v>0</v>
      </c>
      <c r="BQ29" s="38">
        <v>0</v>
      </c>
      <c r="BR29" s="38">
        <v>0</v>
      </c>
      <c r="BS29" s="38">
        <v>0</v>
      </c>
      <c r="BT29" s="38">
        <v>0</v>
      </c>
      <c r="BU29" s="38">
        <v>0</v>
      </c>
      <c r="BV29" s="38">
        <v>0</v>
      </c>
      <c r="BW29" s="38">
        <v>5031</v>
      </c>
      <c r="BX29" s="38">
        <v>0</v>
      </c>
      <c r="BY29" s="38">
        <v>0</v>
      </c>
      <c r="BZ29" s="38">
        <v>0</v>
      </c>
      <c r="CA29" s="38">
        <v>0</v>
      </c>
      <c r="CB29" s="38">
        <v>5031</v>
      </c>
      <c r="CC29" s="38">
        <v>0</v>
      </c>
      <c r="CD29" s="38">
        <v>0</v>
      </c>
      <c r="CE29" s="38">
        <v>0</v>
      </c>
      <c r="CF29" s="38">
        <v>0</v>
      </c>
      <c r="CG29" s="38">
        <v>5031</v>
      </c>
      <c r="CH29" s="38">
        <v>0</v>
      </c>
      <c r="CI29" s="38">
        <v>0</v>
      </c>
      <c r="CJ29" s="38">
        <v>0</v>
      </c>
      <c r="CK29" s="38">
        <v>0</v>
      </c>
      <c r="CL29" s="38"/>
      <c r="CM29" s="38"/>
      <c r="CN29" s="38"/>
      <c r="CO29" s="38"/>
      <c r="CP29" s="38"/>
    </row>
    <row r="30" spans="1:94" ht="250.65" customHeight="1" x14ac:dyDescent="0.3">
      <c r="A30" s="40" t="s">
        <v>84</v>
      </c>
      <c r="B30" s="37" t="s">
        <v>85</v>
      </c>
      <c r="C30" s="37" t="s">
        <v>49</v>
      </c>
      <c r="D30" s="37" t="s">
        <v>49</v>
      </c>
      <c r="E30" s="37" t="s">
        <v>49</v>
      </c>
      <c r="F30" s="37" t="s">
        <v>49</v>
      </c>
      <c r="G30" s="37" t="s">
        <v>49</v>
      </c>
      <c r="H30" s="37" t="s">
        <v>49</v>
      </c>
      <c r="I30" s="37" t="s">
        <v>49</v>
      </c>
      <c r="J30" s="37" t="s">
        <v>49</v>
      </c>
      <c r="K30" s="37" t="s">
        <v>49</v>
      </c>
      <c r="L30" s="37" t="s">
        <v>49</v>
      </c>
      <c r="M30" s="37" t="s">
        <v>49</v>
      </c>
      <c r="N30" s="37" t="s">
        <v>49</v>
      </c>
      <c r="O30" s="37" t="s">
        <v>49</v>
      </c>
      <c r="P30" s="37" t="s">
        <v>49</v>
      </c>
      <c r="Q30" s="37" t="s">
        <v>49</v>
      </c>
      <c r="R30" s="37" t="s">
        <v>49</v>
      </c>
      <c r="S30" s="37" t="s">
        <v>49</v>
      </c>
      <c r="T30" s="37" t="s">
        <v>49</v>
      </c>
      <c r="U30" s="37" t="s">
        <v>49</v>
      </c>
      <c r="V30" s="37" t="s">
        <v>49</v>
      </c>
      <c r="W30" s="37" t="s">
        <v>49</v>
      </c>
      <c r="X30" s="37" t="s">
        <v>49</v>
      </c>
      <c r="Y30" s="37" t="s">
        <v>49</v>
      </c>
      <c r="Z30" s="37" t="s">
        <v>49</v>
      </c>
      <c r="AA30" s="37" t="s">
        <v>49</v>
      </c>
      <c r="AB30" s="37" t="s">
        <v>49</v>
      </c>
      <c r="AC30" s="37" t="s">
        <v>49</v>
      </c>
      <c r="AD30" s="37" t="s">
        <v>49</v>
      </c>
      <c r="AE30" s="37" t="s">
        <v>49</v>
      </c>
      <c r="AF30" s="37" t="s">
        <v>49</v>
      </c>
      <c r="AG30" s="37" t="s">
        <v>49</v>
      </c>
      <c r="AH30" s="37" t="s">
        <v>49</v>
      </c>
      <c r="AI30" s="38">
        <v>0</v>
      </c>
      <c r="AJ30" s="38">
        <v>0</v>
      </c>
      <c r="AK30" s="38">
        <v>0</v>
      </c>
      <c r="AL30" s="38">
        <v>0</v>
      </c>
      <c r="AM30" s="38">
        <v>0</v>
      </c>
      <c r="AN30" s="38">
        <v>0</v>
      </c>
      <c r="AO30" s="38">
        <v>0</v>
      </c>
      <c r="AP30" s="38">
        <v>0</v>
      </c>
      <c r="AQ30" s="38">
        <v>0</v>
      </c>
      <c r="AR30" s="38">
        <v>0</v>
      </c>
      <c r="AS30" s="38">
        <v>4799.05</v>
      </c>
      <c r="AT30" s="38">
        <v>0</v>
      </c>
      <c r="AU30" s="38">
        <v>0</v>
      </c>
      <c r="AV30" s="38">
        <v>0</v>
      </c>
      <c r="AW30" s="38">
        <v>0</v>
      </c>
      <c r="AX30" s="38">
        <v>4716.05</v>
      </c>
      <c r="AY30" s="38">
        <v>0</v>
      </c>
      <c r="AZ30" s="38">
        <v>0</v>
      </c>
      <c r="BA30" s="38">
        <v>0</v>
      </c>
      <c r="BB30" s="38">
        <v>0</v>
      </c>
      <c r="BC30" s="38">
        <v>4716.05</v>
      </c>
      <c r="BD30" s="38">
        <v>0</v>
      </c>
      <c r="BE30" s="38">
        <v>0</v>
      </c>
      <c r="BF30" s="38">
        <v>0</v>
      </c>
      <c r="BG30" s="38">
        <v>0</v>
      </c>
      <c r="BH30" s="38"/>
      <c r="BI30" s="38"/>
      <c r="BJ30" s="38"/>
      <c r="BK30" s="38"/>
      <c r="BL30" s="38"/>
      <c r="BM30" s="38">
        <v>0</v>
      </c>
      <c r="BN30" s="38">
        <v>0</v>
      </c>
      <c r="BO30" s="38">
        <v>0</v>
      </c>
      <c r="BP30" s="38">
        <v>0</v>
      </c>
      <c r="BQ30" s="38">
        <v>0</v>
      </c>
      <c r="BR30" s="38">
        <v>0</v>
      </c>
      <c r="BS30" s="38">
        <v>0</v>
      </c>
      <c r="BT30" s="38">
        <v>0</v>
      </c>
      <c r="BU30" s="38">
        <v>0</v>
      </c>
      <c r="BV30" s="38">
        <v>0</v>
      </c>
      <c r="BW30" s="38">
        <v>4799.05</v>
      </c>
      <c r="BX30" s="38">
        <v>0</v>
      </c>
      <c r="BY30" s="38">
        <v>0</v>
      </c>
      <c r="BZ30" s="38">
        <v>0</v>
      </c>
      <c r="CA30" s="38">
        <v>0</v>
      </c>
      <c r="CB30" s="38">
        <v>4716.05</v>
      </c>
      <c r="CC30" s="38">
        <v>0</v>
      </c>
      <c r="CD30" s="38">
        <v>0</v>
      </c>
      <c r="CE30" s="38">
        <v>0</v>
      </c>
      <c r="CF30" s="38">
        <v>0</v>
      </c>
      <c r="CG30" s="38">
        <v>4716.05</v>
      </c>
      <c r="CH30" s="38">
        <v>0</v>
      </c>
      <c r="CI30" s="38">
        <v>0</v>
      </c>
      <c r="CJ30" s="38">
        <v>0</v>
      </c>
      <c r="CK30" s="38">
        <v>0</v>
      </c>
      <c r="CL30" s="38"/>
      <c r="CM30" s="38"/>
      <c r="CN30" s="38"/>
      <c r="CO30" s="38"/>
      <c r="CP30" s="38"/>
    </row>
    <row r="31" spans="1:94" x14ac:dyDescent="0.3">
      <c r="A31" s="36" t="s">
        <v>50</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row>
    <row r="32" spans="1:94" ht="409.6" customHeight="1" x14ac:dyDescent="0.3">
      <c r="A32" s="36" t="s">
        <v>72</v>
      </c>
      <c r="B32" s="37" t="s">
        <v>86</v>
      </c>
      <c r="C32" s="37" t="s">
        <v>237</v>
      </c>
      <c r="D32" s="37" t="s">
        <v>238</v>
      </c>
      <c r="E32" s="37" t="s">
        <v>239</v>
      </c>
      <c r="F32" s="37"/>
      <c r="G32" s="37"/>
      <c r="H32" s="37"/>
      <c r="I32" s="37"/>
      <c r="J32" s="37"/>
      <c r="K32" s="37"/>
      <c r="L32" s="37"/>
      <c r="M32" s="37"/>
      <c r="N32" s="37"/>
      <c r="O32" s="37"/>
      <c r="P32" s="37"/>
      <c r="Q32" s="37"/>
      <c r="R32" s="37"/>
      <c r="S32" s="37"/>
      <c r="T32" s="37"/>
      <c r="U32" s="37"/>
      <c r="V32" s="37"/>
      <c r="W32" s="37" t="s">
        <v>81</v>
      </c>
      <c r="X32" s="37" t="s">
        <v>240</v>
      </c>
      <c r="Y32" s="37" t="s">
        <v>83</v>
      </c>
      <c r="Z32" s="37"/>
      <c r="AA32" s="37"/>
      <c r="AB32" s="37"/>
      <c r="AC32" s="41" t="s">
        <v>241</v>
      </c>
      <c r="AD32" s="37" t="s">
        <v>242</v>
      </c>
      <c r="AE32" s="37" t="s">
        <v>243</v>
      </c>
      <c r="AF32" s="37" t="s">
        <v>63</v>
      </c>
      <c r="AG32" s="37" t="s">
        <v>244</v>
      </c>
      <c r="AH32" s="37" t="s">
        <v>245</v>
      </c>
      <c r="AI32" s="38">
        <v>0</v>
      </c>
      <c r="AJ32" s="38">
        <v>0</v>
      </c>
      <c r="AK32" s="38">
        <v>0</v>
      </c>
      <c r="AL32" s="38">
        <v>0</v>
      </c>
      <c r="AM32" s="38">
        <v>0</v>
      </c>
      <c r="AN32" s="38">
        <v>0</v>
      </c>
      <c r="AO32" s="38">
        <v>0</v>
      </c>
      <c r="AP32" s="38">
        <v>0</v>
      </c>
      <c r="AQ32" s="38">
        <v>0</v>
      </c>
      <c r="AR32" s="38">
        <v>0</v>
      </c>
      <c r="AS32" s="38">
        <v>1884.59</v>
      </c>
      <c r="AT32" s="38">
        <v>0</v>
      </c>
      <c r="AU32" s="38">
        <v>0</v>
      </c>
      <c r="AV32" s="38">
        <v>0</v>
      </c>
      <c r="AW32" s="38">
        <v>0</v>
      </c>
      <c r="AX32" s="38">
        <v>1801.59</v>
      </c>
      <c r="AY32" s="38">
        <v>0</v>
      </c>
      <c r="AZ32" s="38">
        <v>0</v>
      </c>
      <c r="BA32" s="38">
        <v>0</v>
      </c>
      <c r="BB32" s="38">
        <v>0</v>
      </c>
      <c r="BC32" s="38">
        <v>1801.59</v>
      </c>
      <c r="BD32" s="38">
        <v>0</v>
      </c>
      <c r="BE32" s="38">
        <v>0</v>
      </c>
      <c r="BF32" s="38">
        <v>0</v>
      </c>
      <c r="BG32" s="38">
        <v>0</v>
      </c>
      <c r="BH32" s="38"/>
      <c r="BI32" s="38"/>
      <c r="BJ32" s="38"/>
      <c r="BK32" s="38"/>
      <c r="BL32" s="38"/>
      <c r="BM32" s="38">
        <v>0</v>
      </c>
      <c r="BN32" s="38">
        <v>0</v>
      </c>
      <c r="BO32" s="38">
        <v>0</v>
      </c>
      <c r="BP32" s="38">
        <v>0</v>
      </c>
      <c r="BQ32" s="38">
        <v>0</v>
      </c>
      <c r="BR32" s="38">
        <v>0</v>
      </c>
      <c r="BS32" s="38">
        <v>0</v>
      </c>
      <c r="BT32" s="38">
        <v>0</v>
      </c>
      <c r="BU32" s="38">
        <v>0</v>
      </c>
      <c r="BV32" s="38">
        <v>0</v>
      </c>
      <c r="BW32" s="38">
        <v>1884.59</v>
      </c>
      <c r="BX32" s="38">
        <v>0</v>
      </c>
      <c r="BY32" s="38">
        <v>0</v>
      </c>
      <c r="BZ32" s="38">
        <v>0</v>
      </c>
      <c r="CA32" s="38">
        <v>0</v>
      </c>
      <c r="CB32" s="38">
        <v>1801.59</v>
      </c>
      <c r="CC32" s="38">
        <v>0</v>
      </c>
      <c r="CD32" s="38">
        <v>0</v>
      </c>
      <c r="CE32" s="38">
        <v>0</v>
      </c>
      <c r="CF32" s="38">
        <v>0</v>
      </c>
      <c r="CG32" s="38">
        <v>1801.59</v>
      </c>
      <c r="CH32" s="38">
        <v>0</v>
      </c>
      <c r="CI32" s="38">
        <v>0</v>
      </c>
      <c r="CJ32" s="38">
        <v>0</v>
      </c>
      <c r="CK32" s="38">
        <v>0</v>
      </c>
      <c r="CL32" s="38"/>
      <c r="CM32" s="38"/>
      <c r="CN32" s="38"/>
      <c r="CO32" s="38"/>
      <c r="CP32" s="38"/>
    </row>
    <row r="33" spans="1:94" ht="409.6" customHeight="1" x14ac:dyDescent="0.3">
      <c r="A33" s="36" t="s">
        <v>79</v>
      </c>
      <c r="B33" s="37" t="s">
        <v>88</v>
      </c>
      <c r="C33" s="37" t="s">
        <v>237</v>
      </c>
      <c r="D33" s="37" t="s">
        <v>238</v>
      </c>
      <c r="E33" s="37" t="s">
        <v>239</v>
      </c>
      <c r="F33" s="37"/>
      <c r="G33" s="37"/>
      <c r="H33" s="37"/>
      <c r="I33" s="37"/>
      <c r="J33" s="37"/>
      <c r="K33" s="37"/>
      <c r="L33" s="37"/>
      <c r="M33" s="37"/>
      <c r="N33" s="37"/>
      <c r="O33" s="37"/>
      <c r="P33" s="37"/>
      <c r="Q33" s="37"/>
      <c r="R33" s="37"/>
      <c r="S33" s="37"/>
      <c r="T33" s="37"/>
      <c r="U33" s="37"/>
      <c r="V33" s="37"/>
      <c r="W33" s="37" t="s">
        <v>81</v>
      </c>
      <c r="X33" s="37" t="s">
        <v>240</v>
      </c>
      <c r="Y33" s="37" t="s">
        <v>83</v>
      </c>
      <c r="Z33" s="37"/>
      <c r="AA33" s="37"/>
      <c r="AB33" s="37"/>
      <c r="AC33" s="41" t="s">
        <v>241</v>
      </c>
      <c r="AD33" s="37" t="s">
        <v>242</v>
      </c>
      <c r="AE33" s="37" t="s">
        <v>243</v>
      </c>
      <c r="AF33" s="37" t="s">
        <v>63</v>
      </c>
      <c r="AG33" s="37" t="s">
        <v>244</v>
      </c>
      <c r="AH33" s="37" t="s">
        <v>245</v>
      </c>
      <c r="AI33" s="38">
        <v>0</v>
      </c>
      <c r="AJ33" s="38">
        <v>0</v>
      </c>
      <c r="AK33" s="38">
        <v>0</v>
      </c>
      <c r="AL33" s="38">
        <v>0</v>
      </c>
      <c r="AM33" s="38">
        <v>0</v>
      </c>
      <c r="AN33" s="38">
        <v>0</v>
      </c>
      <c r="AO33" s="38">
        <v>0</v>
      </c>
      <c r="AP33" s="38">
        <v>0</v>
      </c>
      <c r="AQ33" s="38">
        <v>0</v>
      </c>
      <c r="AR33" s="38">
        <v>0</v>
      </c>
      <c r="AS33" s="38">
        <v>2914.46</v>
      </c>
      <c r="AT33" s="38">
        <v>0</v>
      </c>
      <c r="AU33" s="38">
        <v>0</v>
      </c>
      <c r="AV33" s="38">
        <v>0</v>
      </c>
      <c r="AW33" s="38">
        <v>0</v>
      </c>
      <c r="AX33" s="38">
        <v>2914.46</v>
      </c>
      <c r="AY33" s="38">
        <v>0</v>
      </c>
      <c r="AZ33" s="38">
        <v>0</v>
      </c>
      <c r="BA33" s="38">
        <v>0</v>
      </c>
      <c r="BB33" s="38">
        <v>0</v>
      </c>
      <c r="BC33" s="38">
        <v>2914.46</v>
      </c>
      <c r="BD33" s="38">
        <v>0</v>
      </c>
      <c r="BE33" s="38">
        <v>0</v>
      </c>
      <c r="BF33" s="38">
        <v>0</v>
      </c>
      <c r="BG33" s="38">
        <v>0</v>
      </c>
      <c r="BH33" s="38"/>
      <c r="BI33" s="38"/>
      <c r="BJ33" s="38"/>
      <c r="BK33" s="38"/>
      <c r="BL33" s="38"/>
      <c r="BM33" s="38">
        <v>0</v>
      </c>
      <c r="BN33" s="38">
        <v>0</v>
      </c>
      <c r="BO33" s="38">
        <v>0</v>
      </c>
      <c r="BP33" s="38">
        <v>0</v>
      </c>
      <c r="BQ33" s="38">
        <v>0</v>
      </c>
      <c r="BR33" s="38">
        <v>0</v>
      </c>
      <c r="BS33" s="38">
        <v>0</v>
      </c>
      <c r="BT33" s="38">
        <v>0</v>
      </c>
      <c r="BU33" s="38">
        <v>0</v>
      </c>
      <c r="BV33" s="38">
        <v>0</v>
      </c>
      <c r="BW33" s="38">
        <v>2914.46</v>
      </c>
      <c r="BX33" s="38">
        <v>0</v>
      </c>
      <c r="BY33" s="38">
        <v>0</v>
      </c>
      <c r="BZ33" s="38">
        <v>0</v>
      </c>
      <c r="CA33" s="38">
        <v>0</v>
      </c>
      <c r="CB33" s="38">
        <v>2914.46</v>
      </c>
      <c r="CC33" s="38">
        <v>0</v>
      </c>
      <c r="CD33" s="38">
        <v>0</v>
      </c>
      <c r="CE33" s="38">
        <v>0</v>
      </c>
      <c r="CF33" s="38">
        <v>0</v>
      </c>
      <c r="CG33" s="38">
        <v>2914.46</v>
      </c>
      <c r="CH33" s="38">
        <v>0</v>
      </c>
      <c r="CI33" s="38">
        <v>0</v>
      </c>
      <c r="CJ33" s="38">
        <v>0</v>
      </c>
      <c r="CK33" s="38">
        <v>0</v>
      </c>
      <c r="CL33" s="38"/>
      <c r="CM33" s="38"/>
      <c r="CN33" s="38"/>
      <c r="CO33" s="38"/>
      <c r="CP33" s="38"/>
    </row>
    <row r="34" spans="1:94" ht="170.85" customHeight="1" x14ac:dyDescent="0.3">
      <c r="A34" s="40" t="s">
        <v>246</v>
      </c>
      <c r="B34" s="37" t="s">
        <v>247</v>
      </c>
      <c r="C34" s="37" t="s">
        <v>49</v>
      </c>
      <c r="D34" s="37" t="s">
        <v>49</v>
      </c>
      <c r="E34" s="37" t="s">
        <v>49</v>
      </c>
      <c r="F34" s="37" t="s">
        <v>49</v>
      </c>
      <c r="G34" s="37" t="s">
        <v>49</v>
      </c>
      <c r="H34" s="37" t="s">
        <v>49</v>
      </c>
      <c r="I34" s="37" t="s">
        <v>49</v>
      </c>
      <c r="J34" s="37" t="s">
        <v>49</v>
      </c>
      <c r="K34" s="37" t="s">
        <v>49</v>
      </c>
      <c r="L34" s="37" t="s">
        <v>49</v>
      </c>
      <c r="M34" s="37" t="s">
        <v>49</v>
      </c>
      <c r="N34" s="37" t="s">
        <v>49</v>
      </c>
      <c r="O34" s="37" t="s">
        <v>49</v>
      </c>
      <c r="P34" s="37" t="s">
        <v>49</v>
      </c>
      <c r="Q34" s="37" t="s">
        <v>49</v>
      </c>
      <c r="R34" s="37" t="s">
        <v>49</v>
      </c>
      <c r="S34" s="37" t="s">
        <v>49</v>
      </c>
      <c r="T34" s="37" t="s">
        <v>49</v>
      </c>
      <c r="U34" s="37" t="s">
        <v>49</v>
      </c>
      <c r="V34" s="37" t="s">
        <v>49</v>
      </c>
      <c r="W34" s="37" t="s">
        <v>49</v>
      </c>
      <c r="X34" s="37" t="s">
        <v>49</v>
      </c>
      <c r="Y34" s="37" t="s">
        <v>49</v>
      </c>
      <c r="Z34" s="37" t="s">
        <v>49</v>
      </c>
      <c r="AA34" s="37" t="s">
        <v>49</v>
      </c>
      <c r="AB34" s="37" t="s">
        <v>49</v>
      </c>
      <c r="AC34" s="37" t="s">
        <v>49</v>
      </c>
      <c r="AD34" s="37" t="s">
        <v>49</v>
      </c>
      <c r="AE34" s="37" t="s">
        <v>49</v>
      </c>
      <c r="AF34" s="37" t="s">
        <v>49</v>
      </c>
      <c r="AG34" s="37" t="s">
        <v>49</v>
      </c>
      <c r="AH34" s="37" t="s">
        <v>49</v>
      </c>
      <c r="AI34" s="38">
        <v>0</v>
      </c>
      <c r="AJ34" s="38">
        <v>0</v>
      </c>
      <c r="AK34" s="38">
        <v>0</v>
      </c>
      <c r="AL34" s="38">
        <v>0</v>
      </c>
      <c r="AM34" s="38">
        <v>0</v>
      </c>
      <c r="AN34" s="38">
        <v>0</v>
      </c>
      <c r="AO34" s="38">
        <v>0</v>
      </c>
      <c r="AP34" s="38">
        <v>0</v>
      </c>
      <c r="AQ34" s="38">
        <v>0</v>
      </c>
      <c r="AR34" s="38">
        <v>0</v>
      </c>
      <c r="AS34" s="38">
        <v>5142.8599999999997</v>
      </c>
      <c r="AT34" s="38">
        <v>0</v>
      </c>
      <c r="AU34" s="38">
        <v>0</v>
      </c>
      <c r="AV34" s="38">
        <v>0</v>
      </c>
      <c r="AW34" s="38">
        <v>0</v>
      </c>
      <c r="AX34" s="38">
        <v>4815.3599999999997</v>
      </c>
      <c r="AY34" s="38">
        <v>0</v>
      </c>
      <c r="AZ34" s="38">
        <v>0</v>
      </c>
      <c r="BA34" s="38">
        <v>0</v>
      </c>
      <c r="BB34" s="38">
        <v>0</v>
      </c>
      <c r="BC34" s="38">
        <v>4815.3599999999997</v>
      </c>
      <c r="BD34" s="38">
        <v>0</v>
      </c>
      <c r="BE34" s="38">
        <v>0</v>
      </c>
      <c r="BF34" s="38">
        <v>0</v>
      </c>
      <c r="BG34" s="38">
        <v>0</v>
      </c>
      <c r="BH34" s="38"/>
      <c r="BI34" s="38"/>
      <c r="BJ34" s="38"/>
      <c r="BK34" s="38"/>
      <c r="BL34" s="38"/>
      <c r="BM34" s="38">
        <v>0</v>
      </c>
      <c r="BN34" s="38">
        <v>0</v>
      </c>
      <c r="BO34" s="38">
        <v>0</v>
      </c>
      <c r="BP34" s="38">
        <v>0</v>
      </c>
      <c r="BQ34" s="38">
        <v>0</v>
      </c>
      <c r="BR34" s="38">
        <v>0</v>
      </c>
      <c r="BS34" s="38">
        <v>0</v>
      </c>
      <c r="BT34" s="38">
        <v>0</v>
      </c>
      <c r="BU34" s="38">
        <v>0</v>
      </c>
      <c r="BV34" s="38">
        <v>0</v>
      </c>
      <c r="BW34" s="38">
        <v>5142.8599999999997</v>
      </c>
      <c r="BX34" s="38">
        <v>0</v>
      </c>
      <c r="BY34" s="38">
        <v>0</v>
      </c>
      <c r="BZ34" s="38">
        <v>0</v>
      </c>
      <c r="CA34" s="38">
        <v>0</v>
      </c>
      <c r="CB34" s="38">
        <v>4815.3599999999997</v>
      </c>
      <c r="CC34" s="38">
        <v>0</v>
      </c>
      <c r="CD34" s="38">
        <v>0</v>
      </c>
      <c r="CE34" s="38">
        <v>0</v>
      </c>
      <c r="CF34" s="38">
        <v>0</v>
      </c>
      <c r="CG34" s="38">
        <v>4815.3599999999997</v>
      </c>
      <c r="CH34" s="38">
        <v>0</v>
      </c>
      <c r="CI34" s="38">
        <v>0</v>
      </c>
      <c r="CJ34" s="38">
        <v>0</v>
      </c>
      <c r="CK34" s="38">
        <v>0</v>
      </c>
      <c r="CL34" s="38"/>
      <c r="CM34" s="38"/>
      <c r="CN34" s="38"/>
      <c r="CO34" s="38"/>
      <c r="CP34" s="38"/>
    </row>
    <row r="35" spans="1:94" x14ac:dyDescent="0.3">
      <c r="A35" s="36" t="s">
        <v>50</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row>
    <row r="36" spans="1:94" ht="102.6" customHeight="1" x14ac:dyDescent="0.3">
      <c r="A36" s="36" t="s">
        <v>248</v>
      </c>
      <c r="B36" s="37" t="s">
        <v>249</v>
      </c>
      <c r="C36" s="37" t="s">
        <v>49</v>
      </c>
      <c r="D36" s="37" t="s">
        <v>49</v>
      </c>
      <c r="E36" s="37" t="s">
        <v>49</v>
      </c>
      <c r="F36" s="37" t="s">
        <v>49</v>
      </c>
      <c r="G36" s="37" t="s">
        <v>49</v>
      </c>
      <c r="H36" s="37" t="s">
        <v>49</v>
      </c>
      <c r="I36" s="37" t="s">
        <v>49</v>
      </c>
      <c r="J36" s="37" t="s">
        <v>49</v>
      </c>
      <c r="K36" s="37" t="s">
        <v>49</v>
      </c>
      <c r="L36" s="37" t="s">
        <v>49</v>
      </c>
      <c r="M36" s="37" t="s">
        <v>49</v>
      </c>
      <c r="N36" s="37" t="s">
        <v>49</v>
      </c>
      <c r="O36" s="37" t="s">
        <v>49</v>
      </c>
      <c r="P36" s="37" t="s">
        <v>49</v>
      </c>
      <c r="Q36" s="37" t="s">
        <v>49</v>
      </c>
      <c r="R36" s="37" t="s">
        <v>49</v>
      </c>
      <c r="S36" s="37" t="s">
        <v>49</v>
      </c>
      <c r="T36" s="37" t="s">
        <v>49</v>
      </c>
      <c r="U36" s="37" t="s">
        <v>49</v>
      </c>
      <c r="V36" s="37" t="s">
        <v>49</v>
      </c>
      <c r="W36" s="37" t="s">
        <v>49</v>
      </c>
      <c r="X36" s="37" t="s">
        <v>49</v>
      </c>
      <c r="Y36" s="37" t="s">
        <v>49</v>
      </c>
      <c r="Z36" s="37" t="s">
        <v>49</v>
      </c>
      <c r="AA36" s="37" t="s">
        <v>49</v>
      </c>
      <c r="AB36" s="37" t="s">
        <v>49</v>
      </c>
      <c r="AC36" s="37" t="s">
        <v>49</v>
      </c>
      <c r="AD36" s="37" t="s">
        <v>49</v>
      </c>
      <c r="AE36" s="37" t="s">
        <v>49</v>
      </c>
      <c r="AF36" s="37" t="s">
        <v>49</v>
      </c>
      <c r="AG36" s="37" t="s">
        <v>49</v>
      </c>
      <c r="AH36" s="37" t="s">
        <v>49</v>
      </c>
      <c r="AI36" s="38">
        <v>0</v>
      </c>
      <c r="AJ36" s="38">
        <v>0</v>
      </c>
      <c r="AK36" s="38">
        <v>0</v>
      </c>
      <c r="AL36" s="38">
        <v>0</v>
      </c>
      <c r="AM36" s="38">
        <v>0</v>
      </c>
      <c r="AN36" s="38">
        <v>0</v>
      </c>
      <c r="AO36" s="38">
        <v>0</v>
      </c>
      <c r="AP36" s="38">
        <v>0</v>
      </c>
      <c r="AQ36" s="38">
        <v>0</v>
      </c>
      <c r="AR36" s="38">
        <v>0</v>
      </c>
      <c r="AS36" s="38">
        <v>5142.8599999999997</v>
      </c>
      <c r="AT36" s="38">
        <v>0</v>
      </c>
      <c r="AU36" s="38">
        <v>0</v>
      </c>
      <c r="AV36" s="38">
        <v>0</v>
      </c>
      <c r="AW36" s="38">
        <v>0</v>
      </c>
      <c r="AX36" s="38">
        <v>4815.3599999999997</v>
      </c>
      <c r="AY36" s="38">
        <v>0</v>
      </c>
      <c r="AZ36" s="38">
        <v>0</v>
      </c>
      <c r="BA36" s="38">
        <v>0</v>
      </c>
      <c r="BB36" s="38">
        <v>0</v>
      </c>
      <c r="BC36" s="38">
        <v>4815.3599999999997</v>
      </c>
      <c r="BD36" s="38">
        <v>0</v>
      </c>
      <c r="BE36" s="38">
        <v>0</v>
      </c>
      <c r="BF36" s="38">
        <v>0</v>
      </c>
      <c r="BG36" s="38">
        <v>0</v>
      </c>
      <c r="BH36" s="38"/>
      <c r="BI36" s="38"/>
      <c r="BJ36" s="38"/>
      <c r="BK36" s="38"/>
      <c r="BL36" s="38"/>
      <c r="BM36" s="38">
        <v>0</v>
      </c>
      <c r="BN36" s="38">
        <v>0</v>
      </c>
      <c r="BO36" s="38">
        <v>0</v>
      </c>
      <c r="BP36" s="38">
        <v>0</v>
      </c>
      <c r="BQ36" s="38">
        <v>0</v>
      </c>
      <c r="BR36" s="38">
        <v>0</v>
      </c>
      <c r="BS36" s="38">
        <v>0</v>
      </c>
      <c r="BT36" s="38">
        <v>0</v>
      </c>
      <c r="BU36" s="38">
        <v>0</v>
      </c>
      <c r="BV36" s="38">
        <v>0</v>
      </c>
      <c r="BW36" s="38">
        <v>5142.8599999999997</v>
      </c>
      <c r="BX36" s="38">
        <v>0</v>
      </c>
      <c r="BY36" s="38">
        <v>0</v>
      </c>
      <c r="BZ36" s="38">
        <v>0</v>
      </c>
      <c r="CA36" s="38">
        <v>0</v>
      </c>
      <c r="CB36" s="38">
        <v>4815.3599999999997</v>
      </c>
      <c r="CC36" s="38">
        <v>0</v>
      </c>
      <c r="CD36" s="38">
        <v>0</v>
      </c>
      <c r="CE36" s="38">
        <v>0</v>
      </c>
      <c r="CF36" s="38">
        <v>0</v>
      </c>
      <c r="CG36" s="38">
        <v>4815.3599999999997</v>
      </c>
      <c r="CH36" s="38">
        <v>0</v>
      </c>
      <c r="CI36" s="38">
        <v>0</v>
      </c>
      <c r="CJ36" s="38">
        <v>0</v>
      </c>
      <c r="CK36" s="38">
        <v>0</v>
      </c>
      <c r="CL36" s="38"/>
      <c r="CM36" s="38"/>
      <c r="CN36" s="38"/>
      <c r="CO36" s="38"/>
      <c r="CP36" s="38"/>
    </row>
    <row r="37" spans="1:94" x14ac:dyDescent="0.3">
      <c r="A37" s="36" t="s">
        <v>50</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row>
    <row r="38" spans="1:94" ht="409.6" customHeight="1" x14ac:dyDescent="0.3">
      <c r="A38" s="36" t="s">
        <v>250</v>
      </c>
      <c r="B38" s="37" t="s">
        <v>251</v>
      </c>
      <c r="C38" s="37" t="s">
        <v>226</v>
      </c>
      <c r="D38" s="37" t="s">
        <v>252</v>
      </c>
      <c r="E38" s="37" t="s">
        <v>228</v>
      </c>
      <c r="F38" s="37"/>
      <c r="G38" s="37"/>
      <c r="H38" s="37"/>
      <c r="I38" s="37"/>
      <c r="J38" s="37"/>
      <c r="K38" s="37"/>
      <c r="L38" s="37"/>
      <c r="M38" s="37" t="s">
        <v>199</v>
      </c>
      <c r="N38" s="37" t="s">
        <v>200</v>
      </c>
      <c r="O38" s="37" t="s">
        <v>201</v>
      </c>
      <c r="P38" s="37"/>
      <c r="Q38" s="37"/>
      <c r="R38" s="37"/>
      <c r="S38" s="37"/>
      <c r="T38" s="37"/>
      <c r="U38" s="37"/>
      <c r="V38" s="37"/>
      <c r="W38" s="37" t="s">
        <v>229</v>
      </c>
      <c r="X38" s="37" t="s">
        <v>230</v>
      </c>
      <c r="Y38" s="37" t="s">
        <v>231</v>
      </c>
      <c r="Z38" s="37"/>
      <c r="AA38" s="37"/>
      <c r="AB38" s="37"/>
      <c r="AC38" s="14" t="s">
        <v>253</v>
      </c>
      <c r="AD38" s="11" t="s">
        <v>254</v>
      </c>
      <c r="AE38" s="11" t="s">
        <v>255</v>
      </c>
      <c r="AF38" s="37" t="s">
        <v>256</v>
      </c>
      <c r="AG38" s="37" t="s">
        <v>236</v>
      </c>
      <c r="AH38" s="37" t="s">
        <v>129</v>
      </c>
      <c r="AI38" s="38">
        <v>0</v>
      </c>
      <c r="AJ38" s="38">
        <v>0</v>
      </c>
      <c r="AK38" s="38">
        <v>0</v>
      </c>
      <c r="AL38" s="38">
        <v>0</v>
      </c>
      <c r="AM38" s="38">
        <v>0</v>
      </c>
      <c r="AN38" s="38">
        <v>0</v>
      </c>
      <c r="AO38" s="38">
        <v>0</v>
      </c>
      <c r="AP38" s="38">
        <v>0</v>
      </c>
      <c r="AQ38" s="38">
        <v>0</v>
      </c>
      <c r="AR38" s="38">
        <v>0</v>
      </c>
      <c r="AS38" s="38">
        <v>5142.8599999999997</v>
      </c>
      <c r="AT38" s="38">
        <v>0</v>
      </c>
      <c r="AU38" s="38">
        <v>0</v>
      </c>
      <c r="AV38" s="38">
        <v>0</v>
      </c>
      <c r="AW38" s="38">
        <v>0</v>
      </c>
      <c r="AX38" s="38">
        <v>4815.3599999999997</v>
      </c>
      <c r="AY38" s="38">
        <v>0</v>
      </c>
      <c r="AZ38" s="38">
        <v>0</v>
      </c>
      <c r="BA38" s="38">
        <v>0</v>
      </c>
      <c r="BB38" s="38">
        <v>0</v>
      </c>
      <c r="BC38" s="38">
        <v>4815.3599999999997</v>
      </c>
      <c r="BD38" s="38">
        <v>0</v>
      </c>
      <c r="BE38" s="38">
        <v>0</v>
      </c>
      <c r="BF38" s="38">
        <v>0</v>
      </c>
      <c r="BG38" s="38">
        <v>0</v>
      </c>
      <c r="BH38" s="38"/>
      <c r="BI38" s="38"/>
      <c r="BJ38" s="38"/>
      <c r="BK38" s="38"/>
      <c r="BL38" s="38"/>
      <c r="BM38" s="38">
        <v>0</v>
      </c>
      <c r="BN38" s="38">
        <v>0</v>
      </c>
      <c r="BO38" s="38">
        <v>0</v>
      </c>
      <c r="BP38" s="38">
        <v>0</v>
      </c>
      <c r="BQ38" s="38">
        <v>0</v>
      </c>
      <c r="BR38" s="38">
        <v>0</v>
      </c>
      <c r="BS38" s="38">
        <v>0</v>
      </c>
      <c r="BT38" s="38">
        <v>0</v>
      </c>
      <c r="BU38" s="38">
        <v>0</v>
      </c>
      <c r="BV38" s="38">
        <v>0</v>
      </c>
      <c r="BW38" s="38">
        <v>5142.8599999999997</v>
      </c>
      <c r="BX38" s="38">
        <v>0</v>
      </c>
      <c r="BY38" s="38">
        <v>0</v>
      </c>
      <c r="BZ38" s="38">
        <v>0</v>
      </c>
      <c r="CA38" s="38">
        <v>0</v>
      </c>
      <c r="CB38" s="38">
        <v>4815.3599999999997</v>
      </c>
      <c r="CC38" s="38">
        <v>0</v>
      </c>
      <c r="CD38" s="38">
        <v>0</v>
      </c>
      <c r="CE38" s="38">
        <v>0</v>
      </c>
      <c r="CF38" s="38">
        <v>0</v>
      </c>
      <c r="CG38" s="38">
        <v>4815.3599999999997</v>
      </c>
      <c r="CH38" s="38">
        <v>0</v>
      </c>
      <c r="CI38" s="38">
        <v>0</v>
      </c>
      <c r="CJ38" s="38">
        <v>0</v>
      </c>
      <c r="CK38" s="38">
        <v>0</v>
      </c>
      <c r="CL38" s="38"/>
      <c r="CM38" s="38"/>
      <c r="CN38" s="38"/>
      <c r="CO38" s="38"/>
      <c r="CP38" s="38"/>
    </row>
    <row r="39" spans="1:94" ht="205.2" customHeight="1" x14ac:dyDescent="0.3">
      <c r="A39" s="40" t="s">
        <v>95</v>
      </c>
      <c r="B39" s="37" t="s">
        <v>96</v>
      </c>
      <c r="C39" s="37" t="s">
        <v>49</v>
      </c>
      <c r="D39" s="37" t="s">
        <v>49</v>
      </c>
      <c r="E39" s="37" t="s">
        <v>49</v>
      </c>
      <c r="F39" s="37" t="s">
        <v>49</v>
      </c>
      <c r="G39" s="37" t="s">
        <v>49</v>
      </c>
      <c r="H39" s="37" t="s">
        <v>49</v>
      </c>
      <c r="I39" s="37" t="s">
        <v>49</v>
      </c>
      <c r="J39" s="37" t="s">
        <v>49</v>
      </c>
      <c r="K39" s="37" t="s">
        <v>49</v>
      </c>
      <c r="L39" s="37" t="s">
        <v>49</v>
      </c>
      <c r="M39" s="37" t="s">
        <v>49</v>
      </c>
      <c r="N39" s="37" t="s">
        <v>49</v>
      </c>
      <c r="O39" s="37" t="s">
        <v>49</v>
      </c>
      <c r="P39" s="37" t="s">
        <v>49</v>
      </c>
      <c r="Q39" s="37" t="s">
        <v>49</v>
      </c>
      <c r="R39" s="37" t="s">
        <v>49</v>
      </c>
      <c r="S39" s="37" t="s">
        <v>49</v>
      </c>
      <c r="T39" s="37" t="s">
        <v>49</v>
      </c>
      <c r="U39" s="37" t="s">
        <v>49</v>
      </c>
      <c r="V39" s="37" t="s">
        <v>49</v>
      </c>
      <c r="W39" s="37" t="s">
        <v>49</v>
      </c>
      <c r="X39" s="37" t="s">
        <v>49</v>
      </c>
      <c r="Y39" s="37" t="s">
        <v>49</v>
      </c>
      <c r="Z39" s="37" t="s">
        <v>49</v>
      </c>
      <c r="AA39" s="37" t="s">
        <v>49</v>
      </c>
      <c r="AB39" s="37" t="s">
        <v>49</v>
      </c>
      <c r="AC39" s="37" t="s">
        <v>49</v>
      </c>
      <c r="AD39" s="37" t="s">
        <v>49</v>
      </c>
      <c r="AE39" s="37" t="s">
        <v>49</v>
      </c>
      <c r="AF39" s="37" t="s">
        <v>49</v>
      </c>
      <c r="AG39" s="37" t="s">
        <v>49</v>
      </c>
      <c r="AH39" s="37" t="s">
        <v>49</v>
      </c>
      <c r="AI39" s="38">
        <v>0</v>
      </c>
      <c r="AJ39" s="38">
        <v>0</v>
      </c>
      <c r="AK39" s="38">
        <v>0</v>
      </c>
      <c r="AL39" s="38">
        <v>0</v>
      </c>
      <c r="AM39" s="38">
        <v>0</v>
      </c>
      <c r="AN39" s="38">
        <v>0</v>
      </c>
      <c r="AO39" s="38">
        <v>0</v>
      </c>
      <c r="AP39" s="38">
        <v>0</v>
      </c>
      <c r="AQ39" s="38">
        <v>0</v>
      </c>
      <c r="AR39" s="38">
        <v>0</v>
      </c>
      <c r="AS39" s="38">
        <v>1000</v>
      </c>
      <c r="AT39" s="38">
        <v>0</v>
      </c>
      <c r="AU39" s="38">
        <v>0</v>
      </c>
      <c r="AV39" s="38">
        <v>0</v>
      </c>
      <c r="AW39" s="38">
        <v>0</v>
      </c>
      <c r="AX39" s="38">
        <v>1000</v>
      </c>
      <c r="AY39" s="38">
        <v>0</v>
      </c>
      <c r="AZ39" s="38">
        <v>0</v>
      </c>
      <c r="BA39" s="38">
        <v>0</v>
      </c>
      <c r="BB39" s="38">
        <v>0</v>
      </c>
      <c r="BC39" s="38">
        <v>1000</v>
      </c>
      <c r="BD39" s="38">
        <v>0</v>
      </c>
      <c r="BE39" s="38">
        <v>0</v>
      </c>
      <c r="BF39" s="38">
        <v>0</v>
      </c>
      <c r="BG39" s="38">
        <v>0</v>
      </c>
      <c r="BH39" s="38"/>
      <c r="BI39" s="38"/>
      <c r="BJ39" s="38"/>
      <c r="BK39" s="38"/>
      <c r="BL39" s="38"/>
      <c r="BM39" s="38">
        <v>0</v>
      </c>
      <c r="BN39" s="38">
        <v>0</v>
      </c>
      <c r="BO39" s="38">
        <v>0</v>
      </c>
      <c r="BP39" s="38">
        <v>0</v>
      </c>
      <c r="BQ39" s="38">
        <v>0</v>
      </c>
      <c r="BR39" s="38">
        <v>0</v>
      </c>
      <c r="BS39" s="38">
        <v>0</v>
      </c>
      <c r="BT39" s="38">
        <v>0</v>
      </c>
      <c r="BU39" s="38">
        <v>0</v>
      </c>
      <c r="BV39" s="38">
        <v>0</v>
      </c>
      <c r="BW39" s="38">
        <v>1000</v>
      </c>
      <c r="BX39" s="38">
        <v>0</v>
      </c>
      <c r="BY39" s="38">
        <v>0</v>
      </c>
      <c r="BZ39" s="38">
        <v>0</v>
      </c>
      <c r="CA39" s="38">
        <v>0</v>
      </c>
      <c r="CB39" s="38">
        <v>1000</v>
      </c>
      <c r="CC39" s="38">
        <v>0</v>
      </c>
      <c r="CD39" s="38">
        <v>0</v>
      </c>
      <c r="CE39" s="38">
        <v>0</v>
      </c>
      <c r="CF39" s="38">
        <v>0</v>
      </c>
      <c r="CG39" s="38">
        <v>1000</v>
      </c>
      <c r="CH39" s="38">
        <v>0</v>
      </c>
      <c r="CI39" s="38">
        <v>0</v>
      </c>
      <c r="CJ39" s="38">
        <v>0</v>
      </c>
      <c r="CK39" s="38">
        <v>0</v>
      </c>
      <c r="CL39" s="38"/>
      <c r="CM39" s="38"/>
      <c r="CN39" s="38"/>
      <c r="CO39" s="38"/>
      <c r="CP39" s="38"/>
    </row>
    <row r="40" spans="1:94" x14ac:dyDescent="0.3">
      <c r="A40" s="36" t="s">
        <v>50</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row>
    <row r="41" spans="1:94" ht="45.6" customHeight="1" x14ac:dyDescent="0.3">
      <c r="A41" s="36" t="s">
        <v>97</v>
      </c>
      <c r="B41" s="37" t="s">
        <v>98</v>
      </c>
      <c r="C41" s="37" t="s">
        <v>49</v>
      </c>
      <c r="D41" s="37" t="s">
        <v>49</v>
      </c>
      <c r="E41" s="37" t="s">
        <v>49</v>
      </c>
      <c r="F41" s="37" t="s">
        <v>49</v>
      </c>
      <c r="G41" s="37" t="s">
        <v>49</v>
      </c>
      <c r="H41" s="37" t="s">
        <v>49</v>
      </c>
      <c r="I41" s="37" t="s">
        <v>49</v>
      </c>
      <c r="J41" s="37" t="s">
        <v>49</v>
      </c>
      <c r="K41" s="37" t="s">
        <v>49</v>
      </c>
      <c r="L41" s="37" t="s">
        <v>49</v>
      </c>
      <c r="M41" s="37" t="s">
        <v>49</v>
      </c>
      <c r="N41" s="37" t="s">
        <v>49</v>
      </c>
      <c r="O41" s="37" t="s">
        <v>49</v>
      </c>
      <c r="P41" s="37" t="s">
        <v>49</v>
      </c>
      <c r="Q41" s="37" t="s">
        <v>49</v>
      </c>
      <c r="R41" s="37" t="s">
        <v>49</v>
      </c>
      <c r="S41" s="37" t="s">
        <v>49</v>
      </c>
      <c r="T41" s="37" t="s">
        <v>49</v>
      </c>
      <c r="U41" s="37" t="s">
        <v>49</v>
      </c>
      <c r="V41" s="37" t="s">
        <v>49</v>
      </c>
      <c r="W41" s="37" t="s">
        <v>49</v>
      </c>
      <c r="X41" s="37" t="s">
        <v>49</v>
      </c>
      <c r="Y41" s="37" t="s">
        <v>49</v>
      </c>
      <c r="Z41" s="37" t="s">
        <v>49</v>
      </c>
      <c r="AA41" s="37" t="s">
        <v>49</v>
      </c>
      <c r="AB41" s="37" t="s">
        <v>49</v>
      </c>
      <c r="AC41" s="37" t="s">
        <v>49</v>
      </c>
      <c r="AD41" s="37" t="s">
        <v>49</v>
      </c>
      <c r="AE41" s="37" t="s">
        <v>49</v>
      </c>
      <c r="AF41" s="37" t="s">
        <v>49</v>
      </c>
      <c r="AG41" s="37" t="s">
        <v>49</v>
      </c>
      <c r="AH41" s="37" t="s">
        <v>49</v>
      </c>
      <c r="AI41" s="38">
        <v>0</v>
      </c>
      <c r="AJ41" s="38">
        <v>0</v>
      </c>
      <c r="AK41" s="38">
        <v>0</v>
      </c>
      <c r="AL41" s="38">
        <v>0</v>
      </c>
      <c r="AM41" s="38">
        <v>0</v>
      </c>
      <c r="AN41" s="38">
        <v>0</v>
      </c>
      <c r="AO41" s="38">
        <v>0</v>
      </c>
      <c r="AP41" s="38">
        <v>0</v>
      </c>
      <c r="AQ41" s="38">
        <v>0</v>
      </c>
      <c r="AR41" s="38">
        <v>0</v>
      </c>
      <c r="AS41" s="38">
        <v>1000</v>
      </c>
      <c r="AT41" s="38">
        <v>0</v>
      </c>
      <c r="AU41" s="38">
        <v>0</v>
      </c>
      <c r="AV41" s="38">
        <v>0</v>
      </c>
      <c r="AW41" s="38">
        <v>0</v>
      </c>
      <c r="AX41" s="38">
        <v>1000</v>
      </c>
      <c r="AY41" s="38">
        <v>0</v>
      </c>
      <c r="AZ41" s="38">
        <v>0</v>
      </c>
      <c r="BA41" s="38">
        <v>0</v>
      </c>
      <c r="BB41" s="38">
        <v>0</v>
      </c>
      <c r="BC41" s="38">
        <v>1000</v>
      </c>
      <c r="BD41" s="38">
        <v>0</v>
      </c>
      <c r="BE41" s="38">
        <v>0</v>
      </c>
      <c r="BF41" s="38">
        <v>0</v>
      </c>
      <c r="BG41" s="38">
        <v>0</v>
      </c>
      <c r="BH41" s="38"/>
      <c r="BI41" s="38"/>
      <c r="BJ41" s="38"/>
      <c r="BK41" s="38"/>
      <c r="BL41" s="38"/>
      <c r="BM41" s="38">
        <v>0</v>
      </c>
      <c r="BN41" s="38">
        <v>0</v>
      </c>
      <c r="BO41" s="38">
        <v>0</v>
      </c>
      <c r="BP41" s="38">
        <v>0</v>
      </c>
      <c r="BQ41" s="38">
        <v>0</v>
      </c>
      <c r="BR41" s="38">
        <v>0</v>
      </c>
      <c r="BS41" s="38">
        <v>0</v>
      </c>
      <c r="BT41" s="38">
        <v>0</v>
      </c>
      <c r="BU41" s="38">
        <v>0</v>
      </c>
      <c r="BV41" s="38">
        <v>0</v>
      </c>
      <c r="BW41" s="38">
        <v>1000</v>
      </c>
      <c r="BX41" s="38">
        <v>0</v>
      </c>
      <c r="BY41" s="38">
        <v>0</v>
      </c>
      <c r="BZ41" s="38">
        <v>0</v>
      </c>
      <c r="CA41" s="38">
        <v>0</v>
      </c>
      <c r="CB41" s="38">
        <v>1000</v>
      </c>
      <c r="CC41" s="38">
        <v>0</v>
      </c>
      <c r="CD41" s="38">
        <v>0</v>
      </c>
      <c r="CE41" s="38">
        <v>0</v>
      </c>
      <c r="CF41" s="38">
        <v>0</v>
      </c>
      <c r="CG41" s="38">
        <v>1000</v>
      </c>
      <c r="CH41" s="38">
        <v>0</v>
      </c>
      <c r="CI41" s="38">
        <v>0</v>
      </c>
      <c r="CJ41" s="38">
        <v>0</v>
      </c>
      <c r="CK41" s="38">
        <v>0</v>
      </c>
      <c r="CL41" s="38"/>
      <c r="CM41" s="38"/>
      <c r="CN41" s="38"/>
      <c r="CO41" s="38"/>
      <c r="CP41" s="38"/>
    </row>
    <row r="42" spans="1:94" x14ac:dyDescent="0.3">
      <c r="A42" s="36" t="s">
        <v>50</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row>
    <row r="43" spans="1:94" ht="409.6" customHeight="1" x14ac:dyDescent="0.3">
      <c r="A43" s="40" t="s">
        <v>257</v>
      </c>
      <c r="B43" s="37" t="s">
        <v>258</v>
      </c>
      <c r="C43" s="37" t="s">
        <v>259</v>
      </c>
      <c r="D43" s="37" t="s">
        <v>179</v>
      </c>
      <c r="E43" s="37" t="s">
        <v>135</v>
      </c>
      <c r="F43" s="37"/>
      <c r="G43" s="37"/>
      <c r="H43" s="37"/>
      <c r="I43" s="37"/>
      <c r="J43" s="37"/>
      <c r="K43" s="37"/>
      <c r="L43" s="37"/>
      <c r="M43" s="37"/>
      <c r="N43" s="37"/>
      <c r="O43" s="37"/>
      <c r="P43" s="37"/>
      <c r="Q43" s="37"/>
      <c r="R43" s="37"/>
      <c r="S43" s="37"/>
      <c r="T43" s="37"/>
      <c r="U43" s="37"/>
      <c r="V43" s="37"/>
      <c r="W43" s="41" t="s">
        <v>260</v>
      </c>
      <c r="X43" s="37" t="s">
        <v>261</v>
      </c>
      <c r="Y43" s="37" t="s">
        <v>262</v>
      </c>
      <c r="Z43" s="41" t="s">
        <v>263</v>
      </c>
      <c r="AA43" s="37" t="s">
        <v>264</v>
      </c>
      <c r="AB43" s="37" t="s">
        <v>265</v>
      </c>
      <c r="AC43" s="37"/>
      <c r="AD43" s="37"/>
      <c r="AE43" s="37"/>
      <c r="AF43" s="37"/>
      <c r="AG43" s="37" t="s">
        <v>266</v>
      </c>
      <c r="AH43" s="37" t="s">
        <v>267</v>
      </c>
      <c r="AI43" s="38">
        <v>0</v>
      </c>
      <c r="AJ43" s="38">
        <v>0</v>
      </c>
      <c r="AK43" s="38">
        <v>0</v>
      </c>
      <c r="AL43" s="38">
        <v>0</v>
      </c>
      <c r="AM43" s="38">
        <v>0</v>
      </c>
      <c r="AN43" s="38">
        <v>0</v>
      </c>
      <c r="AO43" s="38">
        <v>0</v>
      </c>
      <c r="AP43" s="38">
        <v>0</v>
      </c>
      <c r="AQ43" s="38">
        <v>0</v>
      </c>
      <c r="AR43" s="38">
        <v>0</v>
      </c>
      <c r="AS43" s="38">
        <v>1000</v>
      </c>
      <c r="AT43" s="38">
        <v>0</v>
      </c>
      <c r="AU43" s="38">
        <v>0</v>
      </c>
      <c r="AV43" s="38">
        <v>0</v>
      </c>
      <c r="AW43" s="38">
        <v>0</v>
      </c>
      <c r="AX43" s="38">
        <v>1000</v>
      </c>
      <c r="AY43" s="38">
        <v>0</v>
      </c>
      <c r="AZ43" s="38">
        <v>0</v>
      </c>
      <c r="BA43" s="38">
        <v>0</v>
      </c>
      <c r="BB43" s="38">
        <v>0</v>
      </c>
      <c r="BC43" s="38">
        <v>1000</v>
      </c>
      <c r="BD43" s="38">
        <v>0</v>
      </c>
      <c r="BE43" s="38">
        <v>0</v>
      </c>
      <c r="BF43" s="38">
        <v>0</v>
      </c>
      <c r="BG43" s="38">
        <v>0</v>
      </c>
      <c r="BH43" s="38"/>
      <c r="BI43" s="38"/>
      <c r="BJ43" s="38"/>
      <c r="BK43" s="38"/>
      <c r="BL43" s="38"/>
      <c r="BM43" s="38">
        <v>0</v>
      </c>
      <c r="BN43" s="38">
        <v>0</v>
      </c>
      <c r="BO43" s="38">
        <v>0</v>
      </c>
      <c r="BP43" s="38">
        <v>0</v>
      </c>
      <c r="BQ43" s="38">
        <v>0</v>
      </c>
      <c r="BR43" s="38">
        <v>0</v>
      </c>
      <c r="BS43" s="38">
        <v>0</v>
      </c>
      <c r="BT43" s="38">
        <v>0</v>
      </c>
      <c r="BU43" s="38">
        <v>0</v>
      </c>
      <c r="BV43" s="38">
        <v>0</v>
      </c>
      <c r="BW43" s="38">
        <v>1000</v>
      </c>
      <c r="BX43" s="38">
        <v>0</v>
      </c>
      <c r="BY43" s="38">
        <v>0</v>
      </c>
      <c r="BZ43" s="38">
        <v>0</v>
      </c>
      <c r="CA43" s="38">
        <v>0</v>
      </c>
      <c r="CB43" s="38">
        <v>1000</v>
      </c>
      <c r="CC43" s="38">
        <v>0</v>
      </c>
      <c r="CD43" s="38">
        <v>0</v>
      </c>
      <c r="CE43" s="38">
        <v>0</v>
      </c>
      <c r="CF43" s="38">
        <v>0</v>
      </c>
      <c r="CG43" s="38">
        <v>1000</v>
      </c>
      <c r="CH43" s="38">
        <v>0</v>
      </c>
      <c r="CI43" s="38">
        <v>0</v>
      </c>
      <c r="CJ43" s="38">
        <v>0</v>
      </c>
      <c r="CK43" s="38">
        <v>0</v>
      </c>
      <c r="CL43" s="38"/>
      <c r="CM43" s="38"/>
      <c r="CN43" s="38"/>
      <c r="CO43" s="38"/>
      <c r="CP43" s="38"/>
    </row>
    <row r="44" spans="1:94" ht="45.6" customHeight="1" x14ac:dyDescent="0.3">
      <c r="A44" s="36" t="s">
        <v>137</v>
      </c>
      <c r="B44" s="37" t="s">
        <v>138</v>
      </c>
      <c r="C44" s="37" t="s">
        <v>49</v>
      </c>
      <c r="D44" s="37" t="s">
        <v>49</v>
      </c>
      <c r="E44" s="37" t="s">
        <v>49</v>
      </c>
      <c r="F44" s="37" t="s">
        <v>49</v>
      </c>
      <c r="G44" s="37" t="s">
        <v>49</v>
      </c>
      <c r="H44" s="37" t="s">
        <v>49</v>
      </c>
      <c r="I44" s="37" t="s">
        <v>49</v>
      </c>
      <c r="J44" s="37" t="s">
        <v>49</v>
      </c>
      <c r="K44" s="37" t="s">
        <v>49</v>
      </c>
      <c r="L44" s="37" t="s">
        <v>49</v>
      </c>
      <c r="M44" s="37" t="s">
        <v>49</v>
      </c>
      <c r="N44" s="37" t="s">
        <v>49</v>
      </c>
      <c r="O44" s="37" t="s">
        <v>49</v>
      </c>
      <c r="P44" s="37" t="s">
        <v>49</v>
      </c>
      <c r="Q44" s="37" t="s">
        <v>49</v>
      </c>
      <c r="R44" s="37" t="s">
        <v>49</v>
      </c>
      <c r="S44" s="37" t="s">
        <v>49</v>
      </c>
      <c r="T44" s="37" t="s">
        <v>49</v>
      </c>
      <c r="U44" s="37" t="s">
        <v>49</v>
      </c>
      <c r="V44" s="37" t="s">
        <v>49</v>
      </c>
      <c r="W44" s="37" t="s">
        <v>49</v>
      </c>
      <c r="X44" s="37" t="s">
        <v>49</v>
      </c>
      <c r="Y44" s="37" t="s">
        <v>49</v>
      </c>
      <c r="Z44" s="37" t="s">
        <v>49</v>
      </c>
      <c r="AA44" s="37" t="s">
        <v>49</v>
      </c>
      <c r="AB44" s="37" t="s">
        <v>49</v>
      </c>
      <c r="AC44" s="37" t="s">
        <v>49</v>
      </c>
      <c r="AD44" s="37" t="s">
        <v>49</v>
      </c>
      <c r="AE44" s="37" t="s">
        <v>49</v>
      </c>
      <c r="AF44" s="37" t="s">
        <v>49</v>
      </c>
      <c r="AG44" s="37" t="s">
        <v>49</v>
      </c>
      <c r="AH44" s="37" t="s">
        <v>49</v>
      </c>
      <c r="AI44" s="38">
        <v>0</v>
      </c>
      <c r="AJ44" s="38">
        <v>0</v>
      </c>
      <c r="AK44" s="38">
        <v>0</v>
      </c>
      <c r="AL44" s="38">
        <v>0</v>
      </c>
      <c r="AM44" s="38">
        <v>0</v>
      </c>
      <c r="AN44" s="38">
        <v>0</v>
      </c>
      <c r="AO44" s="38">
        <v>0</v>
      </c>
      <c r="AP44" s="38">
        <v>0</v>
      </c>
      <c r="AQ44" s="38">
        <v>0</v>
      </c>
      <c r="AR44" s="38">
        <v>0</v>
      </c>
      <c r="AS44" s="38">
        <v>110896.77</v>
      </c>
      <c r="AT44" s="38">
        <v>0</v>
      </c>
      <c r="AU44" s="38">
        <v>0</v>
      </c>
      <c r="AV44" s="38">
        <v>0</v>
      </c>
      <c r="AW44" s="38">
        <v>0</v>
      </c>
      <c r="AX44" s="38">
        <v>106722.53</v>
      </c>
      <c r="AY44" s="38">
        <v>0</v>
      </c>
      <c r="AZ44" s="38">
        <v>0</v>
      </c>
      <c r="BA44" s="38">
        <v>0</v>
      </c>
      <c r="BB44" s="38">
        <v>0</v>
      </c>
      <c r="BC44" s="38">
        <v>101459.37</v>
      </c>
      <c r="BD44" s="38">
        <v>0</v>
      </c>
      <c r="BE44" s="38">
        <v>0</v>
      </c>
      <c r="BF44" s="38">
        <v>0</v>
      </c>
      <c r="BG44" s="38">
        <v>0</v>
      </c>
      <c r="BH44" s="38"/>
      <c r="BI44" s="38"/>
      <c r="BJ44" s="38"/>
      <c r="BK44" s="38"/>
      <c r="BL44" s="38"/>
      <c r="BM44" s="38">
        <v>0</v>
      </c>
      <c r="BN44" s="38">
        <v>0</v>
      </c>
      <c r="BO44" s="38">
        <v>0</v>
      </c>
      <c r="BP44" s="38">
        <v>0</v>
      </c>
      <c r="BQ44" s="38">
        <v>0</v>
      </c>
      <c r="BR44" s="38">
        <v>0</v>
      </c>
      <c r="BS44" s="38">
        <v>0</v>
      </c>
      <c r="BT44" s="38">
        <v>0</v>
      </c>
      <c r="BU44" s="38">
        <v>0</v>
      </c>
      <c r="BV44" s="38">
        <v>0</v>
      </c>
      <c r="BW44" s="38">
        <v>110896.77</v>
      </c>
      <c r="BX44" s="38">
        <v>0</v>
      </c>
      <c r="BY44" s="38">
        <v>0</v>
      </c>
      <c r="BZ44" s="38">
        <v>0</v>
      </c>
      <c r="CA44" s="38">
        <v>0</v>
      </c>
      <c r="CB44" s="38">
        <v>106722.53</v>
      </c>
      <c r="CC44" s="38">
        <v>0</v>
      </c>
      <c r="CD44" s="38">
        <v>0</v>
      </c>
      <c r="CE44" s="38">
        <v>0</v>
      </c>
      <c r="CF44" s="38">
        <v>0</v>
      </c>
      <c r="CG44" s="38">
        <v>101459.37</v>
      </c>
      <c r="CH44" s="38">
        <v>0</v>
      </c>
      <c r="CI44" s="38">
        <v>0</v>
      </c>
      <c r="CJ44" s="38">
        <v>0</v>
      </c>
      <c r="CK44" s="38">
        <v>0</v>
      </c>
      <c r="CL44" s="38"/>
      <c r="CM44" s="38"/>
      <c r="CN44" s="38"/>
      <c r="CO44" s="38"/>
      <c r="CP44" s="38"/>
    </row>
    <row r="45" spans="1:94" ht="34.200000000000003" customHeight="1" x14ac:dyDescent="0.3">
      <c r="A45" s="36" t="s">
        <v>139</v>
      </c>
      <c r="B45" s="37" t="s">
        <v>140</v>
      </c>
      <c r="C45" s="37" t="s">
        <v>49</v>
      </c>
      <c r="D45" s="37" t="s">
        <v>49</v>
      </c>
      <c r="E45" s="37" t="s">
        <v>49</v>
      </c>
      <c r="F45" s="37" t="s">
        <v>49</v>
      </c>
      <c r="G45" s="37" t="s">
        <v>49</v>
      </c>
      <c r="H45" s="37" t="s">
        <v>49</v>
      </c>
      <c r="I45" s="37" t="s">
        <v>49</v>
      </c>
      <c r="J45" s="37" t="s">
        <v>49</v>
      </c>
      <c r="K45" s="37" t="s">
        <v>49</v>
      </c>
      <c r="L45" s="37" t="s">
        <v>49</v>
      </c>
      <c r="M45" s="37" t="s">
        <v>49</v>
      </c>
      <c r="N45" s="37" t="s">
        <v>49</v>
      </c>
      <c r="O45" s="37" t="s">
        <v>49</v>
      </c>
      <c r="P45" s="37" t="s">
        <v>49</v>
      </c>
      <c r="Q45" s="37" t="s">
        <v>49</v>
      </c>
      <c r="R45" s="37" t="s">
        <v>49</v>
      </c>
      <c r="S45" s="37" t="s">
        <v>49</v>
      </c>
      <c r="T45" s="37" t="s">
        <v>49</v>
      </c>
      <c r="U45" s="37" t="s">
        <v>49</v>
      </c>
      <c r="V45" s="37" t="s">
        <v>49</v>
      </c>
      <c r="W45" s="37" t="s">
        <v>49</v>
      </c>
      <c r="X45" s="37" t="s">
        <v>49</v>
      </c>
      <c r="Y45" s="37" t="s">
        <v>49</v>
      </c>
      <c r="Z45" s="37" t="s">
        <v>49</v>
      </c>
      <c r="AA45" s="37" t="s">
        <v>49</v>
      </c>
      <c r="AB45" s="37" t="s">
        <v>49</v>
      </c>
      <c r="AC45" s="37" t="s">
        <v>49</v>
      </c>
      <c r="AD45" s="37" t="s">
        <v>49</v>
      </c>
      <c r="AE45" s="37" t="s">
        <v>49</v>
      </c>
      <c r="AF45" s="37" t="s">
        <v>49</v>
      </c>
      <c r="AG45" s="37" t="s">
        <v>49</v>
      </c>
      <c r="AH45" s="37" t="s">
        <v>49</v>
      </c>
      <c r="AI45" s="38">
        <v>0</v>
      </c>
      <c r="AJ45" s="38">
        <v>0</v>
      </c>
      <c r="AK45" s="38">
        <v>0</v>
      </c>
      <c r="AL45" s="38">
        <v>0</v>
      </c>
      <c r="AM45" s="38">
        <v>0</v>
      </c>
      <c r="AN45" s="38">
        <v>0</v>
      </c>
      <c r="AO45" s="38">
        <v>0</v>
      </c>
      <c r="AP45" s="38">
        <v>0</v>
      </c>
      <c r="AQ45" s="38">
        <v>0</v>
      </c>
      <c r="AR45" s="38">
        <v>0</v>
      </c>
      <c r="AS45" s="38">
        <v>110896.77</v>
      </c>
      <c r="AT45" s="38">
        <v>0</v>
      </c>
      <c r="AU45" s="38">
        <v>0</v>
      </c>
      <c r="AV45" s="38">
        <v>0</v>
      </c>
      <c r="AW45" s="38">
        <v>0</v>
      </c>
      <c r="AX45" s="38">
        <v>106722.53</v>
      </c>
      <c r="AY45" s="38">
        <v>0</v>
      </c>
      <c r="AZ45" s="38">
        <v>0</v>
      </c>
      <c r="BA45" s="38">
        <v>0</v>
      </c>
      <c r="BB45" s="38">
        <v>0</v>
      </c>
      <c r="BC45" s="38">
        <v>101459.37</v>
      </c>
      <c r="BD45" s="38">
        <v>0</v>
      </c>
      <c r="BE45" s="38">
        <v>0</v>
      </c>
      <c r="BF45" s="38">
        <v>0</v>
      </c>
      <c r="BG45" s="38">
        <v>0</v>
      </c>
      <c r="BH45" s="38"/>
      <c r="BI45" s="38"/>
      <c r="BJ45" s="38"/>
      <c r="BK45" s="38"/>
      <c r="BL45" s="38"/>
      <c r="BM45" s="38">
        <v>0</v>
      </c>
      <c r="BN45" s="38">
        <v>0</v>
      </c>
      <c r="BO45" s="38">
        <v>0</v>
      </c>
      <c r="BP45" s="38">
        <v>0</v>
      </c>
      <c r="BQ45" s="38">
        <v>0</v>
      </c>
      <c r="BR45" s="38">
        <v>0</v>
      </c>
      <c r="BS45" s="38">
        <v>0</v>
      </c>
      <c r="BT45" s="38">
        <v>0</v>
      </c>
      <c r="BU45" s="38">
        <v>0</v>
      </c>
      <c r="BV45" s="38">
        <v>0</v>
      </c>
      <c r="BW45" s="38">
        <v>110896.77</v>
      </c>
      <c r="BX45" s="38">
        <v>0</v>
      </c>
      <c r="BY45" s="38">
        <v>0</v>
      </c>
      <c r="BZ45" s="38">
        <v>0</v>
      </c>
      <c r="CA45" s="38">
        <v>0</v>
      </c>
      <c r="CB45" s="38">
        <v>106722.53</v>
      </c>
      <c r="CC45" s="38">
        <v>0</v>
      </c>
      <c r="CD45" s="38">
        <v>0</v>
      </c>
      <c r="CE45" s="38">
        <v>0</v>
      </c>
      <c r="CF45" s="38">
        <v>0</v>
      </c>
      <c r="CG45" s="38">
        <v>101459.37</v>
      </c>
      <c r="CH45" s="38">
        <v>0</v>
      </c>
      <c r="CI45" s="38">
        <v>0</v>
      </c>
      <c r="CJ45" s="38">
        <v>0</v>
      </c>
      <c r="CK45" s="38">
        <v>0</v>
      </c>
      <c r="CL45" s="38"/>
      <c r="CM45" s="38"/>
      <c r="CN45" s="38"/>
      <c r="CO45" s="38"/>
      <c r="CP45" s="38"/>
    </row>
    <row r="47" spans="1:94" x14ac:dyDescent="0.3">
      <c r="A47" s="30"/>
    </row>
    <row r="48" spans="1:94" x14ac:dyDescent="0.3">
      <c r="A48" s="30" t="s">
        <v>141</v>
      </c>
    </row>
  </sheetData>
  <mergeCells count="106">
    <mergeCell ref="AG20:AH20"/>
    <mergeCell ref="CC18:CC19"/>
    <mergeCell ref="CD18:CD19"/>
    <mergeCell ref="CE18:CE19"/>
    <mergeCell ref="CF18:CF19"/>
    <mergeCell ref="CG18:CK18"/>
    <mergeCell ref="CL18:CP18"/>
    <mergeCell ref="BW18:BW19"/>
    <mergeCell ref="BX18:BX19"/>
    <mergeCell ref="BY18:BY19"/>
    <mergeCell ref="BZ18:BZ19"/>
    <mergeCell ref="CA18:CA19"/>
    <mergeCell ref="CB18:CB19"/>
    <mergeCell ref="BH18:BL18"/>
    <mergeCell ref="BM18:BN18"/>
    <mergeCell ref="BO18:BP18"/>
    <mergeCell ref="BQ18:BR18"/>
    <mergeCell ref="BS18:BT18"/>
    <mergeCell ref="BU18:BV18"/>
    <mergeCell ref="AX18:AX19"/>
    <mergeCell ref="AY18:AY19"/>
    <mergeCell ref="AZ18:AZ19"/>
    <mergeCell ref="BA18:BA19"/>
    <mergeCell ref="BB18:BB19"/>
    <mergeCell ref="BC18:BG18"/>
    <mergeCell ref="AQ18:AR18"/>
    <mergeCell ref="AS18:AS19"/>
    <mergeCell ref="AT18:AT19"/>
    <mergeCell ref="AU18:AU19"/>
    <mergeCell ref="AV18:AV19"/>
    <mergeCell ref="AW18:AW19"/>
    <mergeCell ref="AG18:AG19"/>
    <mergeCell ref="AH18:AH19"/>
    <mergeCell ref="AI18:AJ18"/>
    <mergeCell ref="AK18:AL18"/>
    <mergeCell ref="AM18:AN18"/>
    <mergeCell ref="AO18:AP18"/>
    <mergeCell ref="Z18:Z19"/>
    <mergeCell ref="AA18:AA19"/>
    <mergeCell ref="AB18:AB19"/>
    <mergeCell ref="AC18:AC19"/>
    <mergeCell ref="AD18:AD19"/>
    <mergeCell ref="AE18:AE19"/>
    <mergeCell ref="T18:T19"/>
    <mergeCell ref="U18:U19"/>
    <mergeCell ref="V18:V19"/>
    <mergeCell ref="W18:W19"/>
    <mergeCell ref="X18:X19"/>
    <mergeCell ref="Y18:Y19"/>
    <mergeCell ref="BM17:BV17"/>
    <mergeCell ref="BW17:CA17"/>
    <mergeCell ref="CB17:CF17"/>
    <mergeCell ref="C18:C19"/>
    <mergeCell ref="D18:D19"/>
    <mergeCell ref="E18:E19"/>
    <mergeCell ref="F18:F19"/>
    <mergeCell ref="G18:G19"/>
    <mergeCell ref="BC16:BL17"/>
    <mergeCell ref="BM16:BV16"/>
    <mergeCell ref="BW16:CA16"/>
    <mergeCell ref="CB16:CF16"/>
    <mergeCell ref="N18:N19"/>
    <mergeCell ref="O18:O19"/>
    <mergeCell ref="P18:P19"/>
    <mergeCell ref="Q18:Q19"/>
    <mergeCell ref="R18:R19"/>
    <mergeCell ref="S18:S19"/>
    <mergeCell ref="H18:H19"/>
    <mergeCell ref="I18:I19"/>
    <mergeCell ref="J18:J19"/>
    <mergeCell ref="K18:K19"/>
    <mergeCell ref="L18:L19"/>
    <mergeCell ref="M18:M19"/>
    <mergeCell ref="AI16:AR16"/>
    <mergeCell ref="AS16:AW16"/>
    <mergeCell ref="AX16:BB16"/>
    <mergeCell ref="T17:V17"/>
    <mergeCell ref="W17:Y17"/>
    <mergeCell ref="Z17:AB17"/>
    <mergeCell ref="AI17:AR17"/>
    <mergeCell ref="AS17:AW17"/>
    <mergeCell ref="AX17:BB17"/>
    <mergeCell ref="CM1:CP1"/>
    <mergeCell ref="CM2:CP2"/>
    <mergeCell ref="CM3:CP3"/>
    <mergeCell ref="CM4:CP4"/>
    <mergeCell ref="A6:CP6"/>
    <mergeCell ref="A8:CP8"/>
    <mergeCell ref="A10:CP10"/>
    <mergeCell ref="E12:I12"/>
    <mergeCell ref="A15:A19"/>
    <mergeCell ref="B15:B19"/>
    <mergeCell ref="C15:AE15"/>
    <mergeCell ref="AF15:AF19"/>
    <mergeCell ref="AG15:AH17"/>
    <mergeCell ref="AI15:BL15"/>
    <mergeCell ref="BM15:CP15"/>
    <mergeCell ref="CG16:CP17"/>
    <mergeCell ref="C17:E17"/>
    <mergeCell ref="F17:I17"/>
    <mergeCell ref="J17:L17"/>
    <mergeCell ref="M17:P17"/>
    <mergeCell ref="Q17:S17"/>
    <mergeCell ref="C16:V16"/>
    <mergeCell ref="W16:AB16"/>
    <mergeCell ref="AC16:AE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opLeftCell="N1" workbookViewId="0">
      <selection activeCell="O11" sqref="O11:W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37" width="18.33203125" customWidth="1"/>
  </cols>
  <sheetData>
    <row r="1" spans="1:37"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85" t="s">
        <v>143</v>
      </c>
      <c r="AJ1" s="85"/>
      <c r="AK1" s="85"/>
    </row>
    <row r="2" spans="1:3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85" t="s">
        <v>144</v>
      </c>
      <c r="AJ2" s="85"/>
      <c r="AK2" s="85"/>
    </row>
    <row r="3" spans="1:37" x14ac:dyDescent="0.3">
      <c r="AI3" s="1"/>
      <c r="AJ3" s="1"/>
      <c r="AK3" s="1"/>
    </row>
    <row r="4" spans="1:37" x14ac:dyDescent="0.3">
      <c r="AI4" s="3"/>
      <c r="AJ4" s="4"/>
      <c r="AK4" s="3"/>
    </row>
    <row r="5" spans="1:37" x14ac:dyDescent="0.3">
      <c r="A5" s="5"/>
    </row>
    <row r="6" spans="1:37" ht="38.25" customHeight="1" x14ac:dyDescent="0.3">
      <c r="A6" s="86" t="s">
        <v>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8" spans="1:37" x14ac:dyDescent="0.3">
      <c r="A8" s="87" t="s">
        <v>145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x14ac:dyDescent="0.3">
      <c r="A9" s="5"/>
    </row>
    <row r="10" spans="1:37" ht="30.75" customHeight="1" x14ac:dyDescent="0.3">
      <c r="A10" s="86" t="s">
        <v>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3">
      <c r="O11" s="88" t="s">
        <v>387</v>
      </c>
      <c r="P11" s="88"/>
      <c r="Q11" s="88"/>
      <c r="R11" s="88"/>
      <c r="S11" s="88"/>
      <c r="T11" s="88"/>
      <c r="U11" s="88"/>
      <c r="V11" s="88"/>
      <c r="W11" s="88"/>
    </row>
    <row r="12" spans="1:37" x14ac:dyDescent="0.3">
      <c r="B12" s="6" t="s">
        <v>2</v>
      </c>
      <c r="D12" s="7"/>
      <c r="E12" s="89" t="s">
        <v>46</v>
      </c>
      <c r="F12" s="89"/>
      <c r="G12" s="89"/>
      <c r="H12" s="89"/>
      <c r="I12" s="89"/>
      <c r="U12" s="7"/>
      <c r="V12" s="7"/>
      <c r="W12" s="7"/>
      <c r="X12" s="7"/>
      <c r="Y12" s="7"/>
      <c r="Z12" s="7"/>
      <c r="AA12" s="7"/>
      <c r="AB12" s="7"/>
      <c r="AC12" s="7"/>
      <c r="AD12" s="7"/>
      <c r="AE12" s="7"/>
      <c r="AF12" s="7"/>
      <c r="AG12" s="7"/>
      <c r="AH12" s="7"/>
    </row>
    <row r="13" spans="1:37" x14ac:dyDescent="0.3">
      <c r="B13" s="6" t="s">
        <v>42</v>
      </c>
    </row>
    <row r="15" spans="1:37" x14ac:dyDescent="0.3">
      <c r="A15" s="90" t="s">
        <v>3</v>
      </c>
      <c r="B15" s="90" t="s">
        <v>4</v>
      </c>
      <c r="C15" s="93" t="s">
        <v>5</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101" t="s">
        <v>6</v>
      </c>
      <c r="AG15" s="90" t="s">
        <v>7</v>
      </c>
      <c r="AH15" s="98"/>
      <c r="AI15" s="94" t="s">
        <v>8</v>
      </c>
      <c r="AJ15" s="95"/>
      <c r="AK15" s="96"/>
    </row>
    <row r="16" spans="1:37" x14ac:dyDescent="0.3">
      <c r="A16" s="91"/>
      <c r="B16" s="91"/>
      <c r="C16" s="93" t="s">
        <v>10</v>
      </c>
      <c r="D16" s="93"/>
      <c r="E16" s="93"/>
      <c r="F16" s="93"/>
      <c r="G16" s="93"/>
      <c r="H16" s="93"/>
      <c r="I16" s="93"/>
      <c r="J16" s="93"/>
      <c r="K16" s="93"/>
      <c r="L16" s="93"/>
      <c r="M16" s="93"/>
      <c r="N16" s="93"/>
      <c r="O16" s="93"/>
      <c r="P16" s="93"/>
      <c r="Q16" s="93"/>
      <c r="R16" s="93"/>
      <c r="S16" s="93"/>
      <c r="T16" s="93"/>
      <c r="U16" s="93"/>
      <c r="V16" s="93"/>
      <c r="W16" s="93" t="s">
        <v>11</v>
      </c>
      <c r="X16" s="93"/>
      <c r="Y16" s="93"/>
      <c r="Z16" s="93"/>
      <c r="AA16" s="93"/>
      <c r="AB16" s="93"/>
      <c r="AC16" s="90" t="s">
        <v>12</v>
      </c>
      <c r="AD16" s="97"/>
      <c r="AE16" s="98"/>
      <c r="AF16" s="102"/>
      <c r="AG16" s="91"/>
      <c r="AH16" s="100"/>
      <c r="AI16" s="21" t="s">
        <v>14</v>
      </c>
      <c r="AJ16" s="21" t="s">
        <v>15</v>
      </c>
      <c r="AK16" s="21" t="s">
        <v>15</v>
      </c>
    </row>
    <row r="17" spans="1:37" x14ac:dyDescent="0.3">
      <c r="A17" s="91"/>
      <c r="B17" s="91"/>
      <c r="C17" s="93" t="s">
        <v>17</v>
      </c>
      <c r="D17" s="93"/>
      <c r="E17" s="93"/>
      <c r="F17" s="93" t="s">
        <v>18</v>
      </c>
      <c r="G17" s="93"/>
      <c r="H17" s="93"/>
      <c r="I17" s="93"/>
      <c r="J17" s="94" t="s">
        <v>19</v>
      </c>
      <c r="K17" s="95"/>
      <c r="L17" s="96"/>
      <c r="M17" s="93" t="s">
        <v>20</v>
      </c>
      <c r="N17" s="93"/>
      <c r="O17" s="93"/>
      <c r="P17" s="93"/>
      <c r="Q17" s="93" t="s">
        <v>21</v>
      </c>
      <c r="R17" s="93"/>
      <c r="S17" s="93"/>
      <c r="T17" s="93" t="s">
        <v>22</v>
      </c>
      <c r="U17" s="93"/>
      <c r="V17" s="93"/>
      <c r="W17" s="93" t="s">
        <v>23</v>
      </c>
      <c r="X17" s="93"/>
      <c r="Y17" s="93"/>
      <c r="Z17" s="93" t="s">
        <v>24</v>
      </c>
      <c r="AA17" s="93"/>
      <c r="AB17" s="93"/>
      <c r="AC17" s="92"/>
      <c r="AD17" s="89"/>
      <c r="AE17" s="99"/>
      <c r="AF17" s="102"/>
      <c r="AG17" s="92"/>
      <c r="AH17" s="99"/>
      <c r="AI17" s="21" t="s">
        <v>44</v>
      </c>
      <c r="AJ17" s="21" t="s">
        <v>45</v>
      </c>
      <c r="AK17" s="21" t="s">
        <v>142</v>
      </c>
    </row>
    <row r="18" spans="1:37" x14ac:dyDescent="0.3">
      <c r="A18" s="91"/>
      <c r="B18" s="91"/>
      <c r="C18" s="93" t="s">
        <v>25</v>
      </c>
      <c r="D18" s="93" t="s">
        <v>26</v>
      </c>
      <c r="E18" s="93" t="s">
        <v>27</v>
      </c>
      <c r="F18" s="93" t="s">
        <v>25</v>
      </c>
      <c r="G18" s="93" t="s">
        <v>26</v>
      </c>
      <c r="H18" s="93" t="s">
        <v>27</v>
      </c>
      <c r="I18" s="93" t="s">
        <v>28</v>
      </c>
      <c r="J18" s="93" t="s">
        <v>25</v>
      </c>
      <c r="K18" s="93" t="s">
        <v>29</v>
      </c>
      <c r="L18" s="93" t="s">
        <v>27</v>
      </c>
      <c r="M18" s="93" t="s">
        <v>25</v>
      </c>
      <c r="N18" s="93" t="s">
        <v>29</v>
      </c>
      <c r="O18" s="93" t="s">
        <v>27</v>
      </c>
      <c r="P18" s="93" t="s">
        <v>28</v>
      </c>
      <c r="Q18" s="93" t="s">
        <v>25</v>
      </c>
      <c r="R18" s="93" t="s">
        <v>29</v>
      </c>
      <c r="S18" s="93" t="s">
        <v>27</v>
      </c>
      <c r="T18" s="93" t="s">
        <v>25</v>
      </c>
      <c r="U18" s="93" t="s">
        <v>29</v>
      </c>
      <c r="V18" s="93" t="s">
        <v>27</v>
      </c>
      <c r="W18" s="93" t="s">
        <v>25</v>
      </c>
      <c r="X18" s="93" t="s">
        <v>26</v>
      </c>
      <c r="Y18" s="93" t="s">
        <v>27</v>
      </c>
      <c r="Z18" s="93" t="s">
        <v>25</v>
      </c>
      <c r="AA18" s="93" t="s">
        <v>29</v>
      </c>
      <c r="AB18" s="93" t="s">
        <v>27</v>
      </c>
      <c r="AC18" s="93" t="s">
        <v>25</v>
      </c>
      <c r="AD18" s="93" t="s">
        <v>26</v>
      </c>
      <c r="AE18" s="93" t="s">
        <v>27</v>
      </c>
      <c r="AF18" s="102"/>
      <c r="AG18" s="101" t="s">
        <v>30</v>
      </c>
      <c r="AH18" s="101" t="s">
        <v>31</v>
      </c>
      <c r="AI18" s="93" t="s">
        <v>32</v>
      </c>
      <c r="AJ18" s="93" t="s">
        <v>32</v>
      </c>
      <c r="AK18" s="101" t="s">
        <v>32</v>
      </c>
    </row>
    <row r="19" spans="1:37" x14ac:dyDescent="0.3">
      <c r="A19" s="92"/>
      <c r="B19" s="9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103"/>
      <c r="AG19" s="103"/>
      <c r="AH19" s="103"/>
      <c r="AI19" s="93"/>
      <c r="AJ19" s="93"/>
      <c r="AK19" s="103"/>
    </row>
    <row r="20" spans="1:37" x14ac:dyDescent="0.3">
      <c r="A20" s="21">
        <v>1</v>
      </c>
      <c r="B20" s="21">
        <v>2</v>
      </c>
      <c r="C20" s="21">
        <v>3</v>
      </c>
      <c r="D20" s="21">
        <v>4</v>
      </c>
      <c r="E20" s="21">
        <v>5</v>
      </c>
      <c r="F20" s="21">
        <v>6</v>
      </c>
      <c r="G20" s="21">
        <v>7</v>
      </c>
      <c r="H20" s="21">
        <v>8</v>
      </c>
      <c r="I20" s="21">
        <v>9</v>
      </c>
      <c r="J20" s="21">
        <v>10</v>
      </c>
      <c r="K20" s="21">
        <v>11</v>
      </c>
      <c r="L20" s="21">
        <v>12</v>
      </c>
      <c r="M20" s="21">
        <v>13</v>
      </c>
      <c r="N20" s="21">
        <v>14</v>
      </c>
      <c r="O20" s="21">
        <v>15</v>
      </c>
      <c r="P20" s="21">
        <v>16</v>
      </c>
      <c r="Q20" s="21">
        <v>17</v>
      </c>
      <c r="R20" s="21">
        <v>18</v>
      </c>
      <c r="S20" s="21">
        <v>19</v>
      </c>
      <c r="T20" s="21">
        <v>20</v>
      </c>
      <c r="U20" s="21">
        <v>21</v>
      </c>
      <c r="V20" s="21">
        <v>22</v>
      </c>
      <c r="W20" s="21">
        <v>23</v>
      </c>
      <c r="X20" s="21">
        <v>24</v>
      </c>
      <c r="Y20" s="21">
        <v>25</v>
      </c>
      <c r="Z20" s="21">
        <v>26</v>
      </c>
      <c r="AA20" s="21">
        <v>27</v>
      </c>
      <c r="AB20" s="21">
        <v>28</v>
      </c>
      <c r="AC20" s="21">
        <v>29</v>
      </c>
      <c r="AD20" s="21">
        <v>30</v>
      </c>
      <c r="AE20" s="21">
        <v>31</v>
      </c>
      <c r="AF20" s="21">
        <v>32</v>
      </c>
      <c r="AG20" s="94">
        <v>33</v>
      </c>
      <c r="AH20" s="96"/>
      <c r="AI20" s="21">
        <v>34</v>
      </c>
      <c r="AJ20" s="21">
        <v>35</v>
      </c>
      <c r="AK20" s="21">
        <v>36</v>
      </c>
    </row>
    <row r="21" spans="1:37" ht="51" x14ac:dyDescent="0.3">
      <c r="A21" s="10" t="s">
        <v>47</v>
      </c>
      <c r="B21" s="11" t="s">
        <v>48</v>
      </c>
      <c r="C21" s="11" t="s">
        <v>49</v>
      </c>
      <c r="D21" s="11" t="s">
        <v>49</v>
      </c>
      <c r="E21" s="11" t="s">
        <v>49</v>
      </c>
      <c r="F21" s="11" t="s">
        <v>49</v>
      </c>
      <c r="G21" s="11" t="s">
        <v>49</v>
      </c>
      <c r="H21" s="11" t="s">
        <v>49</v>
      </c>
      <c r="I21" s="11" t="s">
        <v>49</v>
      </c>
      <c r="J21" s="11" t="s">
        <v>49</v>
      </c>
      <c r="K21" s="11" t="s">
        <v>49</v>
      </c>
      <c r="L21" s="11" t="s">
        <v>49</v>
      </c>
      <c r="M21" s="11" t="s">
        <v>49</v>
      </c>
      <c r="N21" s="11" t="s">
        <v>49</v>
      </c>
      <c r="O21" s="11" t="s">
        <v>49</v>
      </c>
      <c r="P21" s="11" t="s">
        <v>49</v>
      </c>
      <c r="Q21" s="11" t="s">
        <v>49</v>
      </c>
      <c r="R21" s="11" t="s">
        <v>49</v>
      </c>
      <c r="S21" s="11" t="s">
        <v>49</v>
      </c>
      <c r="T21" s="11" t="s">
        <v>49</v>
      </c>
      <c r="U21" s="11" t="s">
        <v>49</v>
      </c>
      <c r="V21" s="11" t="s">
        <v>49</v>
      </c>
      <c r="W21" s="11" t="s">
        <v>49</v>
      </c>
      <c r="X21" s="11" t="s">
        <v>49</v>
      </c>
      <c r="Y21" s="11" t="s">
        <v>49</v>
      </c>
      <c r="Z21" s="11" t="s">
        <v>49</v>
      </c>
      <c r="AA21" s="11" t="s">
        <v>49</v>
      </c>
      <c r="AB21" s="11" t="s">
        <v>49</v>
      </c>
      <c r="AC21" s="11" t="s">
        <v>49</v>
      </c>
      <c r="AD21" s="11" t="s">
        <v>49</v>
      </c>
      <c r="AE21" s="11" t="s">
        <v>49</v>
      </c>
      <c r="AF21" s="11" t="s">
        <v>49</v>
      </c>
      <c r="AG21" s="11" t="s">
        <v>49</v>
      </c>
      <c r="AH21" s="11" t="s">
        <v>49</v>
      </c>
      <c r="AI21" s="13">
        <v>11327.29</v>
      </c>
      <c r="AJ21" s="13">
        <v>11173.29</v>
      </c>
      <c r="AK21" s="13">
        <v>11173.29</v>
      </c>
    </row>
    <row r="22" spans="1:37" x14ac:dyDescent="0.3">
      <c r="A22" s="10" t="s">
        <v>50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2"/>
      <c r="AJ22" s="12"/>
      <c r="AK22" s="12"/>
    </row>
    <row r="23" spans="1:37" ht="71.400000000000006" x14ac:dyDescent="0.3">
      <c r="A23" s="10" t="s">
        <v>51</v>
      </c>
      <c r="B23" s="11" t="s">
        <v>52</v>
      </c>
      <c r="C23" s="11" t="s">
        <v>49</v>
      </c>
      <c r="D23" s="11" t="s">
        <v>49</v>
      </c>
      <c r="E23" s="11" t="s">
        <v>49</v>
      </c>
      <c r="F23" s="11" t="s">
        <v>49</v>
      </c>
      <c r="G23" s="11" t="s">
        <v>49</v>
      </c>
      <c r="H23" s="11" t="s">
        <v>49</v>
      </c>
      <c r="I23" s="11" t="s">
        <v>49</v>
      </c>
      <c r="J23" s="11" t="s">
        <v>49</v>
      </c>
      <c r="K23" s="11" t="s">
        <v>49</v>
      </c>
      <c r="L23" s="11" t="s">
        <v>49</v>
      </c>
      <c r="M23" s="11" t="s">
        <v>49</v>
      </c>
      <c r="N23" s="11" t="s">
        <v>49</v>
      </c>
      <c r="O23" s="11" t="s">
        <v>49</v>
      </c>
      <c r="P23" s="11" t="s">
        <v>49</v>
      </c>
      <c r="Q23" s="11" t="s">
        <v>49</v>
      </c>
      <c r="R23" s="11" t="s">
        <v>49</v>
      </c>
      <c r="S23" s="11" t="s">
        <v>49</v>
      </c>
      <c r="T23" s="11" t="s">
        <v>49</v>
      </c>
      <c r="U23" s="11" t="s">
        <v>49</v>
      </c>
      <c r="V23" s="11" t="s">
        <v>49</v>
      </c>
      <c r="W23" s="11" t="s">
        <v>49</v>
      </c>
      <c r="X23" s="11" t="s">
        <v>49</v>
      </c>
      <c r="Y23" s="11" t="s">
        <v>49</v>
      </c>
      <c r="Z23" s="11" t="s">
        <v>49</v>
      </c>
      <c r="AA23" s="11" t="s">
        <v>49</v>
      </c>
      <c r="AB23" s="11" t="s">
        <v>49</v>
      </c>
      <c r="AC23" s="11" t="s">
        <v>49</v>
      </c>
      <c r="AD23" s="11" t="s">
        <v>49</v>
      </c>
      <c r="AE23" s="11" t="s">
        <v>49</v>
      </c>
      <c r="AF23" s="11" t="s">
        <v>49</v>
      </c>
      <c r="AG23" s="11" t="s">
        <v>49</v>
      </c>
      <c r="AH23" s="11" t="s">
        <v>49</v>
      </c>
      <c r="AI23" s="13">
        <v>1017.23</v>
      </c>
      <c r="AJ23" s="13">
        <v>1017.23</v>
      </c>
      <c r="AK23" s="13">
        <v>1017.23</v>
      </c>
    </row>
    <row r="24" spans="1:37" x14ac:dyDescent="0.3">
      <c r="A24" s="10" t="s">
        <v>50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2"/>
      <c r="AJ24" s="12"/>
      <c r="AK24" s="12"/>
    </row>
    <row r="25" spans="1:37" ht="71.400000000000006" x14ac:dyDescent="0.3">
      <c r="A25" s="10" t="s">
        <v>53</v>
      </c>
      <c r="B25" s="11" t="s">
        <v>54</v>
      </c>
      <c r="C25" s="11" t="s">
        <v>49</v>
      </c>
      <c r="D25" s="11" t="s">
        <v>49</v>
      </c>
      <c r="E25" s="11" t="s">
        <v>49</v>
      </c>
      <c r="F25" s="11" t="s">
        <v>49</v>
      </c>
      <c r="G25" s="11" t="s">
        <v>49</v>
      </c>
      <c r="H25" s="11" t="s">
        <v>49</v>
      </c>
      <c r="I25" s="11" t="s">
        <v>49</v>
      </c>
      <c r="J25" s="11" t="s">
        <v>49</v>
      </c>
      <c r="K25" s="11" t="s">
        <v>49</v>
      </c>
      <c r="L25" s="11" t="s">
        <v>49</v>
      </c>
      <c r="M25" s="11" t="s">
        <v>49</v>
      </c>
      <c r="N25" s="11" t="s">
        <v>49</v>
      </c>
      <c r="O25" s="11" t="s">
        <v>49</v>
      </c>
      <c r="P25" s="11" t="s">
        <v>49</v>
      </c>
      <c r="Q25" s="11" t="s">
        <v>49</v>
      </c>
      <c r="R25" s="11" t="s">
        <v>49</v>
      </c>
      <c r="S25" s="11" t="s">
        <v>49</v>
      </c>
      <c r="T25" s="11" t="s">
        <v>49</v>
      </c>
      <c r="U25" s="11" t="s">
        <v>49</v>
      </c>
      <c r="V25" s="11" t="s">
        <v>49</v>
      </c>
      <c r="W25" s="11" t="s">
        <v>49</v>
      </c>
      <c r="X25" s="11" t="s">
        <v>49</v>
      </c>
      <c r="Y25" s="11" t="s">
        <v>49</v>
      </c>
      <c r="Z25" s="11" t="s">
        <v>49</v>
      </c>
      <c r="AA25" s="11" t="s">
        <v>49</v>
      </c>
      <c r="AB25" s="11" t="s">
        <v>49</v>
      </c>
      <c r="AC25" s="11" t="s">
        <v>49</v>
      </c>
      <c r="AD25" s="11" t="s">
        <v>49</v>
      </c>
      <c r="AE25" s="11" t="s">
        <v>49</v>
      </c>
      <c r="AF25" s="11" t="s">
        <v>49</v>
      </c>
      <c r="AG25" s="11" t="s">
        <v>49</v>
      </c>
      <c r="AH25" s="11" t="s">
        <v>49</v>
      </c>
      <c r="AI25" s="13">
        <v>1017.23</v>
      </c>
      <c r="AJ25" s="13">
        <v>1017.23</v>
      </c>
      <c r="AK25" s="13">
        <v>1017.23</v>
      </c>
    </row>
    <row r="26" spans="1:37" x14ac:dyDescent="0.3">
      <c r="A26" s="10" t="s">
        <v>50</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row>
    <row r="27" spans="1:37" ht="409.6" x14ac:dyDescent="0.3">
      <c r="A27" s="10" t="s">
        <v>55</v>
      </c>
      <c r="B27" s="11" t="s">
        <v>56</v>
      </c>
      <c r="C27" s="11" t="s">
        <v>268</v>
      </c>
      <c r="D27" s="11" t="s">
        <v>269</v>
      </c>
      <c r="E27" s="11" t="s">
        <v>124</v>
      </c>
      <c r="F27" s="11"/>
      <c r="G27" s="11"/>
      <c r="H27" s="11"/>
      <c r="I27" s="11"/>
      <c r="J27" s="11"/>
      <c r="K27" s="11"/>
      <c r="L27" s="11"/>
      <c r="M27" s="11"/>
      <c r="N27" s="11"/>
      <c r="O27" s="11"/>
      <c r="P27" s="11"/>
      <c r="Q27" s="11"/>
      <c r="R27" s="11"/>
      <c r="S27" s="11"/>
      <c r="T27" s="11"/>
      <c r="U27" s="11"/>
      <c r="V27" s="11"/>
      <c r="W27" s="11"/>
      <c r="X27" s="11"/>
      <c r="Y27" s="11"/>
      <c r="Z27" s="11"/>
      <c r="AA27" s="11"/>
      <c r="AB27" s="11"/>
      <c r="AC27" s="14" t="s">
        <v>270</v>
      </c>
      <c r="AD27" s="11" t="s">
        <v>271</v>
      </c>
      <c r="AE27" s="11" t="s">
        <v>272</v>
      </c>
      <c r="AF27" s="11" t="s">
        <v>63</v>
      </c>
      <c r="AG27" s="11" t="s">
        <v>70</v>
      </c>
      <c r="AH27" s="11" t="s">
        <v>71</v>
      </c>
      <c r="AI27" s="13">
        <v>1017.23</v>
      </c>
      <c r="AJ27" s="13">
        <v>1017.23</v>
      </c>
      <c r="AK27" s="13">
        <v>1017.23</v>
      </c>
    </row>
    <row r="28" spans="1:37" ht="163.19999999999999" x14ac:dyDescent="0.3">
      <c r="A28" s="15" t="s">
        <v>84</v>
      </c>
      <c r="B28" s="11" t="s">
        <v>85</v>
      </c>
      <c r="C28" s="11" t="s">
        <v>49</v>
      </c>
      <c r="D28" s="11" t="s">
        <v>49</v>
      </c>
      <c r="E28" s="11" t="s">
        <v>49</v>
      </c>
      <c r="F28" s="11" t="s">
        <v>49</v>
      </c>
      <c r="G28" s="11" t="s">
        <v>49</v>
      </c>
      <c r="H28" s="11" t="s">
        <v>49</v>
      </c>
      <c r="I28" s="11" t="s">
        <v>49</v>
      </c>
      <c r="J28" s="11" t="s">
        <v>49</v>
      </c>
      <c r="K28" s="11" t="s">
        <v>49</v>
      </c>
      <c r="L28" s="11" t="s">
        <v>49</v>
      </c>
      <c r="M28" s="11" t="s">
        <v>49</v>
      </c>
      <c r="N28" s="11" t="s">
        <v>49</v>
      </c>
      <c r="O28" s="11" t="s">
        <v>49</v>
      </c>
      <c r="P28" s="11" t="s">
        <v>49</v>
      </c>
      <c r="Q28" s="11" t="s">
        <v>49</v>
      </c>
      <c r="R28" s="11" t="s">
        <v>49</v>
      </c>
      <c r="S28" s="11" t="s">
        <v>49</v>
      </c>
      <c r="T28" s="11" t="s">
        <v>49</v>
      </c>
      <c r="U28" s="11" t="s">
        <v>49</v>
      </c>
      <c r="V28" s="11" t="s">
        <v>49</v>
      </c>
      <c r="W28" s="11" t="s">
        <v>49</v>
      </c>
      <c r="X28" s="11" t="s">
        <v>49</v>
      </c>
      <c r="Y28" s="11" t="s">
        <v>49</v>
      </c>
      <c r="Z28" s="11" t="s">
        <v>49</v>
      </c>
      <c r="AA28" s="11" t="s">
        <v>49</v>
      </c>
      <c r="AB28" s="11" t="s">
        <v>49</v>
      </c>
      <c r="AC28" s="11" t="s">
        <v>49</v>
      </c>
      <c r="AD28" s="11" t="s">
        <v>49</v>
      </c>
      <c r="AE28" s="11" t="s">
        <v>49</v>
      </c>
      <c r="AF28" s="11" t="s">
        <v>49</v>
      </c>
      <c r="AG28" s="11" t="s">
        <v>49</v>
      </c>
      <c r="AH28" s="11" t="s">
        <v>49</v>
      </c>
      <c r="AI28" s="13">
        <v>10310.06</v>
      </c>
      <c r="AJ28" s="13">
        <v>10156.06</v>
      </c>
      <c r="AK28" s="13">
        <v>10156.06</v>
      </c>
    </row>
    <row r="29" spans="1:37" x14ac:dyDescent="0.3">
      <c r="A29" s="10" t="s">
        <v>50</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2"/>
      <c r="AJ29" s="12"/>
      <c r="AK29" s="12"/>
    </row>
    <row r="30" spans="1:37" ht="409.6" x14ac:dyDescent="0.3">
      <c r="A30" s="10" t="s">
        <v>72</v>
      </c>
      <c r="B30" s="11" t="s">
        <v>86</v>
      </c>
      <c r="C30" s="14" t="s">
        <v>273</v>
      </c>
      <c r="D30" s="11" t="s">
        <v>274</v>
      </c>
      <c r="E30" s="11" t="s">
        <v>275</v>
      </c>
      <c r="F30" s="11"/>
      <c r="G30" s="11"/>
      <c r="H30" s="11"/>
      <c r="I30" s="11"/>
      <c r="J30" s="11"/>
      <c r="K30" s="11"/>
      <c r="L30" s="11"/>
      <c r="M30" s="11"/>
      <c r="N30" s="11"/>
      <c r="O30" s="11"/>
      <c r="P30" s="11"/>
      <c r="Q30" s="11"/>
      <c r="R30" s="11"/>
      <c r="S30" s="11"/>
      <c r="T30" s="11"/>
      <c r="U30" s="11"/>
      <c r="V30" s="11"/>
      <c r="W30" s="14" t="s">
        <v>276</v>
      </c>
      <c r="X30" s="11" t="s">
        <v>277</v>
      </c>
      <c r="Y30" s="11" t="s">
        <v>278</v>
      </c>
      <c r="Z30" s="14" t="s">
        <v>279</v>
      </c>
      <c r="AA30" s="11" t="s">
        <v>280</v>
      </c>
      <c r="AB30" s="11" t="s">
        <v>281</v>
      </c>
      <c r="AC30" s="14" t="s">
        <v>282</v>
      </c>
      <c r="AD30" s="11" t="s">
        <v>283</v>
      </c>
      <c r="AE30" s="14" t="s">
        <v>284</v>
      </c>
      <c r="AF30" s="11" t="s">
        <v>63</v>
      </c>
      <c r="AG30" s="11" t="s">
        <v>285</v>
      </c>
      <c r="AH30" s="11" t="s">
        <v>286</v>
      </c>
      <c r="AI30" s="13">
        <v>4908.26</v>
      </c>
      <c r="AJ30" s="13">
        <v>4754.26</v>
      </c>
      <c r="AK30" s="13">
        <v>4754.26</v>
      </c>
    </row>
    <row r="31" spans="1:37" ht="409.6" x14ac:dyDescent="0.3">
      <c r="A31" s="10" t="s">
        <v>79</v>
      </c>
      <c r="B31" s="11" t="s">
        <v>88</v>
      </c>
      <c r="C31" s="14" t="s">
        <v>287</v>
      </c>
      <c r="D31" s="11" t="s">
        <v>288</v>
      </c>
      <c r="E31" s="11" t="s">
        <v>289</v>
      </c>
      <c r="F31" s="11"/>
      <c r="G31" s="11"/>
      <c r="H31" s="11"/>
      <c r="I31" s="11"/>
      <c r="J31" s="11"/>
      <c r="K31" s="11"/>
      <c r="L31" s="11"/>
      <c r="M31" s="11"/>
      <c r="N31" s="11"/>
      <c r="O31" s="11"/>
      <c r="P31" s="11"/>
      <c r="Q31" s="11"/>
      <c r="R31" s="11"/>
      <c r="S31" s="11"/>
      <c r="T31" s="11"/>
      <c r="U31" s="11"/>
      <c r="V31" s="11"/>
      <c r="W31" s="14" t="s">
        <v>290</v>
      </c>
      <c r="X31" s="11" t="s">
        <v>291</v>
      </c>
      <c r="Y31" s="11" t="s">
        <v>292</v>
      </c>
      <c r="Z31" s="14" t="s">
        <v>279</v>
      </c>
      <c r="AA31" s="11" t="s">
        <v>280</v>
      </c>
      <c r="AB31" s="11" t="s">
        <v>281</v>
      </c>
      <c r="AC31" s="14" t="s">
        <v>293</v>
      </c>
      <c r="AD31" s="11" t="s">
        <v>294</v>
      </c>
      <c r="AE31" s="11" t="s">
        <v>295</v>
      </c>
      <c r="AF31" s="11" t="s">
        <v>63</v>
      </c>
      <c r="AG31" s="11" t="s">
        <v>296</v>
      </c>
      <c r="AH31" s="11" t="s">
        <v>297</v>
      </c>
      <c r="AI31" s="13">
        <v>5201.8</v>
      </c>
      <c r="AJ31" s="13">
        <v>5201.8</v>
      </c>
      <c r="AK31" s="13">
        <v>5201.8</v>
      </c>
    </row>
    <row r="32" spans="1:37" ht="153" x14ac:dyDescent="0.3">
      <c r="A32" s="15" t="s">
        <v>298</v>
      </c>
      <c r="B32" s="11" t="s">
        <v>299</v>
      </c>
      <c r="C32" s="11" t="s">
        <v>259</v>
      </c>
      <c r="D32" s="11" t="s">
        <v>300</v>
      </c>
      <c r="E32" s="11" t="s">
        <v>135</v>
      </c>
      <c r="F32" s="11"/>
      <c r="G32" s="11"/>
      <c r="H32" s="11"/>
      <c r="I32" s="11"/>
      <c r="J32" s="11"/>
      <c r="K32" s="11"/>
      <c r="L32" s="11"/>
      <c r="M32" s="11"/>
      <c r="N32" s="11"/>
      <c r="O32" s="11"/>
      <c r="P32" s="11"/>
      <c r="Q32" s="11"/>
      <c r="R32" s="11"/>
      <c r="S32" s="11"/>
      <c r="T32" s="11"/>
      <c r="U32" s="11"/>
      <c r="V32" s="11"/>
      <c r="W32" s="11"/>
      <c r="X32" s="11"/>
      <c r="Y32" s="11"/>
      <c r="Z32" s="11"/>
      <c r="AA32" s="11"/>
      <c r="AB32" s="11"/>
      <c r="AC32" s="11" t="s">
        <v>301</v>
      </c>
      <c r="AD32" s="11" t="s">
        <v>230</v>
      </c>
      <c r="AE32" s="11" t="s">
        <v>302</v>
      </c>
      <c r="AF32" s="11" t="s">
        <v>63</v>
      </c>
      <c r="AG32" s="11" t="s">
        <v>70</v>
      </c>
      <c r="AH32" s="11" t="s">
        <v>71</v>
      </c>
      <c r="AI32" s="13">
        <v>200</v>
      </c>
      <c r="AJ32" s="13">
        <v>200</v>
      </c>
      <c r="AK32" s="13">
        <v>200</v>
      </c>
    </row>
    <row r="33" spans="1:37" ht="30.6" x14ac:dyDescent="0.3">
      <c r="A33" s="10" t="s">
        <v>137</v>
      </c>
      <c r="B33" s="11" t="s">
        <v>138</v>
      </c>
      <c r="C33" s="11" t="s">
        <v>49</v>
      </c>
      <c r="D33" s="11" t="s">
        <v>49</v>
      </c>
      <c r="E33" s="11" t="s">
        <v>49</v>
      </c>
      <c r="F33" s="11" t="s">
        <v>49</v>
      </c>
      <c r="G33" s="11" t="s">
        <v>49</v>
      </c>
      <c r="H33" s="11" t="s">
        <v>49</v>
      </c>
      <c r="I33" s="11" t="s">
        <v>49</v>
      </c>
      <c r="J33" s="11" t="s">
        <v>49</v>
      </c>
      <c r="K33" s="11" t="s">
        <v>49</v>
      </c>
      <c r="L33" s="11" t="s">
        <v>49</v>
      </c>
      <c r="M33" s="11" t="s">
        <v>49</v>
      </c>
      <c r="N33" s="11" t="s">
        <v>49</v>
      </c>
      <c r="O33" s="11" t="s">
        <v>49</v>
      </c>
      <c r="P33" s="11" t="s">
        <v>49</v>
      </c>
      <c r="Q33" s="11" t="s">
        <v>49</v>
      </c>
      <c r="R33" s="11" t="s">
        <v>49</v>
      </c>
      <c r="S33" s="11" t="s">
        <v>49</v>
      </c>
      <c r="T33" s="11" t="s">
        <v>49</v>
      </c>
      <c r="U33" s="11" t="s">
        <v>49</v>
      </c>
      <c r="V33" s="11" t="s">
        <v>49</v>
      </c>
      <c r="W33" s="11" t="s">
        <v>49</v>
      </c>
      <c r="X33" s="11" t="s">
        <v>49</v>
      </c>
      <c r="Y33" s="11" t="s">
        <v>49</v>
      </c>
      <c r="Z33" s="11" t="s">
        <v>49</v>
      </c>
      <c r="AA33" s="11" t="s">
        <v>49</v>
      </c>
      <c r="AB33" s="11" t="s">
        <v>49</v>
      </c>
      <c r="AC33" s="11" t="s">
        <v>49</v>
      </c>
      <c r="AD33" s="11" t="s">
        <v>49</v>
      </c>
      <c r="AE33" s="11" t="s">
        <v>49</v>
      </c>
      <c r="AF33" s="11" t="s">
        <v>49</v>
      </c>
      <c r="AG33" s="11" t="s">
        <v>49</v>
      </c>
      <c r="AH33" s="11" t="s">
        <v>49</v>
      </c>
      <c r="AI33" s="13">
        <v>11327.29</v>
      </c>
      <c r="AJ33" s="13">
        <v>11173.29</v>
      </c>
      <c r="AK33" s="13">
        <v>11173.29</v>
      </c>
    </row>
    <row r="34" spans="1:37" ht="20.399999999999999" x14ac:dyDescent="0.3">
      <c r="A34" s="10" t="s">
        <v>139</v>
      </c>
      <c r="B34" s="11" t="s">
        <v>140</v>
      </c>
      <c r="C34" s="11" t="s">
        <v>49</v>
      </c>
      <c r="D34" s="11" t="s">
        <v>49</v>
      </c>
      <c r="E34" s="11" t="s">
        <v>49</v>
      </c>
      <c r="F34" s="11" t="s">
        <v>49</v>
      </c>
      <c r="G34" s="11" t="s">
        <v>49</v>
      </c>
      <c r="H34" s="11" t="s">
        <v>49</v>
      </c>
      <c r="I34" s="11" t="s">
        <v>49</v>
      </c>
      <c r="J34" s="11" t="s">
        <v>49</v>
      </c>
      <c r="K34" s="11" t="s">
        <v>49</v>
      </c>
      <c r="L34" s="11" t="s">
        <v>49</v>
      </c>
      <c r="M34" s="11" t="s">
        <v>49</v>
      </c>
      <c r="N34" s="11" t="s">
        <v>49</v>
      </c>
      <c r="O34" s="11" t="s">
        <v>49</v>
      </c>
      <c r="P34" s="11" t="s">
        <v>49</v>
      </c>
      <c r="Q34" s="11" t="s">
        <v>49</v>
      </c>
      <c r="R34" s="11" t="s">
        <v>49</v>
      </c>
      <c r="S34" s="11" t="s">
        <v>49</v>
      </c>
      <c r="T34" s="11" t="s">
        <v>49</v>
      </c>
      <c r="U34" s="11" t="s">
        <v>49</v>
      </c>
      <c r="V34" s="11" t="s">
        <v>49</v>
      </c>
      <c r="W34" s="11" t="s">
        <v>49</v>
      </c>
      <c r="X34" s="11" t="s">
        <v>49</v>
      </c>
      <c r="Y34" s="11" t="s">
        <v>49</v>
      </c>
      <c r="Z34" s="11" t="s">
        <v>49</v>
      </c>
      <c r="AA34" s="11" t="s">
        <v>49</v>
      </c>
      <c r="AB34" s="11" t="s">
        <v>49</v>
      </c>
      <c r="AC34" s="11" t="s">
        <v>49</v>
      </c>
      <c r="AD34" s="11" t="s">
        <v>49</v>
      </c>
      <c r="AE34" s="11" t="s">
        <v>49</v>
      </c>
      <c r="AF34" s="11" t="s">
        <v>49</v>
      </c>
      <c r="AG34" s="11" t="s">
        <v>49</v>
      </c>
      <c r="AH34" s="11" t="s">
        <v>49</v>
      </c>
      <c r="AI34" s="13">
        <v>11327.29</v>
      </c>
      <c r="AJ34" s="13">
        <v>11173.29</v>
      </c>
      <c r="AK34" s="13">
        <v>11173.29</v>
      </c>
    </row>
    <row r="36" spans="1:37" x14ac:dyDescent="0.3">
      <c r="A36" s="5"/>
    </row>
    <row r="37" spans="1:37" x14ac:dyDescent="0.3">
      <c r="A37" s="5" t="s">
        <v>141</v>
      </c>
    </row>
  </sheetData>
  <mergeCells count="59">
    <mergeCell ref="Z18:Z19"/>
    <mergeCell ref="AA18:AA19"/>
    <mergeCell ref="AJ18:AJ19"/>
    <mergeCell ref="AK18:AK19"/>
    <mergeCell ref="AG20:AH20"/>
    <mergeCell ref="AC18:AC19"/>
    <mergeCell ref="AD18:AD19"/>
    <mergeCell ref="AE18:AE19"/>
    <mergeCell ref="AG18:AG19"/>
    <mergeCell ref="AH18:AH19"/>
    <mergeCell ref="AI18:AI19"/>
    <mergeCell ref="AI15:AK15"/>
    <mergeCell ref="C16:V16"/>
    <mergeCell ref="W16:AB16"/>
    <mergeCell ref="AC16:AE17"/>
    <mergeCell ref="C17:E17"/>
    <mergeCell ref="F17:I17"/>
    <mergeCell ref="J17:L17"/>
    <mergeCell ref="M17:P17"/>
    <mergeCell ref="Q17:S17"/>
    <mergeCell ref="T17:V17"/>
    <mergeCell ref="AG15:AH17"/>
    <mergeCell ref="AF15:AF19"/>
    <mergeCell ref="W17:Y17"/>
    <mergeCell ref="Z17:AB17"/>
    <mergeCell ref="C18:C19"/>
    <mergeCell ref="D18:D19"/>
    <mergeCell ref="P18:P19"/>
    <mergeCell ref="E18:E19"/>
    <mergeCell ref="F18:F19"/>
    <mergeCell ref="G18:G19"/>
    <mergeCell ref="H18:H19"/>
    <mergeCell ref="I18:I19"/>
    <mergeCell ref="J18:J19"/>
    <mergeCell ref="K18:K19"/>
    <mergeCell ref="L18:L19"/>
    <mergeCell ref="M18:M19"/>
    <mergeCell ref="N18:N19"/>
    <mergeCell ref="O11:W11"/>
    <mergeCell ref="E12:I12"/>
    <mergeCell ref="A15:A19"/>
    <mergeCell ref="B15:B19"/>
    <mergeCell ref="C15:AE15"/>
    <mergeCell ref="O18:O19"/>
    <mergeCell ref="AB18:AB19"/>
    <mergeCell ref="Q18:Q19"/>
    <mergeCell ref="R18:R19"/>
    <mergeCell ref="S18:S19"/>
    <mergeCell ref="T18:T19"/>
    <mergeCell ref="U18:U19"/>
    <mergeCell ref="V18:V19"/>
    <mergeCell ref="W18:W19"/>
    <mergeCell ref="X18:X19"/>
    <mergeCell ref="Y18:Y19"/>
    <mergeCell ref="AI1:AK1"/>
    <mergeCell ref="AI2:AK2"/>
    <mergeCell ref="A6:AK6"/>
    <mergeCell ref="A8:AK8"/>
    <mergeCell ref="A10:AK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opLeftCell="J1" workbookViewId="0">
      <selection activeCell="O11" sqref="O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37" width="18.33203125" customWidth="1"/>
  </cols>
  <sheetData>
    <row r="1" spans="1:37"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104" t="s">
        <v>303</v>
      </c>
      <c r="AJ1" s="104"/>
      <c r="AK1" s="104"/>
    </row>
    <row r="2" spans="1:3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85" t="s">
        <v>144</v>
      </c>
      <c r="AJ2" s="85"/>
      <c r="AK2" s="85"/>
    </row>
    <row r="3" spans="1:37" x14ac:dyDescent="0.3">
      <c r="AI3" s="1"/>
      <c r="AJ3" s="1"/>
      <c r="AK3" s="1"/>
    </row>
    <row r="4" spans="1:37" x14ac:dyDescent="0.3">
      <c r="AI4" s="3"/>
      <c r="AJ4" s="4"/>
      <c r="AK4" s="3"/>
    </row>
    <row r="5" spans="1:37" x14ac:dyDescent="0.3">
      <c r="A5" s="5"/>
    </row>
    <row r="6" spans="1:37" ht="36.75" customHeight="1" x14ac:dyDescent="0.3">
      <c r="A6" s="86" t="s">
        <v>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8" spans="1:37" x14ac:dyDescent="0.3">
      <c r="A8" s="87" t="s">
        <v>145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x14ac:dyDescent="0.3">
      <c r="A9" s="5"/>
    </row>
    <row r="10" spans="1:37" ht="36.75" customHeight="1" x14ac:dyDescent="0.3">
      <c r="A10" s="86" t="s">
        <v>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3">
      <c r="O11" s="57" t="s">
        <v>388</v>
      </c>
      <c r="P11" s="57"/>
      <c r="Q11" s="57"/>
      <c r="R11" s="57"/>
      <c r="S11" s="57"/>
      <c r="T11" s="57"/>
      <c r="U11" s="57"/>
    </row>
    <row r="12" spans="1:37" x14ac:dyDescent="0.3">
      <c r="B12" s="6" t="s">
        <v>2</v>
      </c>
      <c r="D12" s="7"/>
      <c r="E12" s="89" t="s">
        <v>46</v>
      </c>
      <c r="F12" s="89"/>
      <c r="G12" s="89"/>
      <c r="H12" s="89"/>
      <c r="I12" s="89"/>
      <c r="U12" s="7"/>
      <c r="V12" s="7"/>
      <c r="W12" s="7"/>
      <c r="X12" s="7"/>
      <c r="Y12" s="7"/>
      <c r="Z12" s="7"/>
      <c r="AA12" s="7"/>
      <c r="AB12" s="7"/>
      <c r="AC12" s="7"/>
      <c r="AD12" s="7"/>
      <c r="AE12" s="7"/>
      <c r="AF12" s="7"/>
      <c r="AG12" s="7"/>
      <c r="AH12" s="7"/>
    </row>
    <row r="13" spans="1:37" x14ac:dyDescent="0.3">
      <c r="B13" s="6" t="s">
        <v>42</v>
      </c>
    </row>
    <row r="15" spans="1:37" x14ac:dyDescent="0.3">
      <c r="A15" s="90" t="s">
        <v>3</v>
      </c>
      <c r="B15" s="90" t="s">
        <v>4</v>
      </c>
      <c r="C15" s="93" t="s">
        <v>5</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101" t="s">
        <v>6</v>
      </c>
      <c r="AG15" s="90" t="s">
        <v>7</v>
      </c>
      <c r="AH15" s="98"/>
      <c r="AI15" s="94" t="s">
        <v>8</v>
      </c>
      <c r="AJ15" s="95"/>
      <c r="AK15" s="96"/>
    </row>
    <row r="16" spans="1:37" x14ac:dyDescent="0.3">
      <c r="A16" s="91"/>
      <c r="B16" s="91"/>
      <c r="C16" s="93" t="s">
        <v>10</v>
      </c>
      <c r="D16" s="93"/>
      <c r="E16" s="93"/>
      <c r="F16" s="93"/>
      <c r="G16" s="93"/>
      <c r="H16" s="93"/>
      <c r="I16" s="93"/>
      <c r="J16" s="93"/>
      <c r="K16" s="93"/>
      <c r="L16" s="93"/>
      <c r="M16" s="93"/>
      <c r="N16" s="93"/>
      <c r="O16" s="93"/>
      <c r="P16" s="93"/>
      <c r="Q16" s="93"/>
      <c r="R16" s="93"/>
      <c r="S16" s="93"/>
      <c r="T16" s="93"/>
      <c r="U16" s="93"/>
      <c r="V16" s="93"/>
      <c r="W16" s="93" t="s">
        <v>11</v>
      </c>
      <c r="X16" s="93"/>
      <c r="Y16" s="93"/>
      <c r="Z16" s="93"/>
      <c r="AA16" s="93"/>
      <c r="AB16" s="93"/>
      <c r="AC16" s="90" t="s">
        <v>12</v>
      </c>
      <c r="AD16" s="97"/>
      <c r="AE16" s="98"/>
      <c r="AF16" s="102"/>
      <c r="AG16" s="91"/>
      <c r="AH16" s="100"/>
      <c r="AI16" s="23" t="s">
        <v>14</v>
      </c>
      <c r="AJ16" s="23" t="s">
        <v>15</v>
      </c>
      <c r="AK16" s="22" t="s">
        <v>15</v>
      </c>
    </row>
    <row r="17" spans="1:37" x14ac:dyDescent="0.3">
      <c r="A17" s="91"/>
      <c r="B17" s="91"/>
      <c r="C17" s="93" t="s">
        <v>17</v>
      </c>
      <c r="D17" s="93"/>
      <c r="E17" s="93"/>
      <c r="F17" s="93" t="s">
        <v>18</v>
      </c>
      <c r="G17" s="93"/>
      <c r="H17" s="93"/>
      <c r="I17" s="93"/>
      <c r="J17" s="94" t="s">
        <v>19</v>
      </c>
      <c r="K17" s="95"/>
      <c r="L17" s="96"/>
      <c r="M17" s="93" t="s">
        <v>20</v>
      </c>
      <c r="N17" s="93"/>
      <c r="O17" s="93"/>
      <c r="P17" s="93"/>
      <c r="Q17" s="93" t="s">
        <v>21</v>
      </c>
      <c r="R17" s="93"/>
      <c r="S17" s="93"/>
      <c r="T17" s="93" t="s">
        <v>22</v>
      </c>
      <c r="U17" s="93"/>
      <c r="V17" s="93"/>
      <c r="W17" s="93" t="s">
        <v>23</v>
      </c>
      <c r="X17" s="93"/>
      <c r="Y17" s="93"/>
      <c r="Z17" s="93" t="s">
        <v>24</v>
      </c>
      <c r="AA17" s="93"/>
      <c r="AB17" s="93"/>
      <c r="AC17" s="92"/>
      <c r="AD17" s="89"/>
      <c r="AE17" s="99"/>
      <c r="AF17" s="102"/>
      <c r="AG17" s="92"/>
      <c r="AH17" s="99"/>
      <c r="AI17" s="24" t="s">
        <v>44</v>
      </c>
      <c r="AJ17" s="24" t="s">
        <v>45</v>
      </c>
      <c r="AK17" s="22" t="s">
        <v>142</v>
      </c>
    </row>
    <row r="18" spans="1:37" x14ac:dyDescent="0.3">
      <c r="A18" s="91"/>
      <c r="B18" s="91"/>
      <c r="C18" s="93" t="s">
        <v>25</v>
      </c>
      <c r="D18" s="93" t="s">
        <v>26</v>
      </c>
      <c r="E18" s="93" t="s">
        <v>27</v>
      </c>
      <c r="F18" s="93" t="s">
        <v>25</v>
      </c>
      <c r="G18" s="93" t="s">
        <v>26</v>
      </c>
      <c r="H18" s="93" t="s">
        <v>27</v>
      </c>
      <c r="I18" s="93" t="s">
        <v>28</v>
      </c>
      <c r="J18" s="93" t="s">
        <v>25</v>
      </c>
      <c r="K18" s="93" t="s">
        <v>29</v>
      </c>
      <c r="L18" s="93" t="s">
        <v>27</v>
      </c>
      <c r="M18" s="93" t="s">
        <v>25</v>
      </c>
      <c r="N18" s="93" t="s">
        <v>29</v>
      </c>
      <c r="O18" s="93" t="s">
        <v>27</v>
      </c>
      <c r="P18" s="93" t="s">
        <v>28</v>
      </c>
      <c r="Q18" s="93" t="s">
        <v>25</v>
      </c>
      <c r="R18" s="93" t="s">
        <v>29</v>
      </c>
      <c r="S18" s="93" t="s">
        <v>27</v>
      </c>
      <c r="T18" s="93" t="s">
        <v>25</v>
      </c>
      <c r="U18" s="93" t="s">
        <v>29</v>
      </c>
      <c r="V18" s="93" t="s">
        <v>27</v>
      </c>
      <c r="W18" s="93" t="s">
        <v>25</v>
      </c>
      <c r="X18" s="93" t="s">
        <v>26</v>
      </c>
      <c r="Y18" s="93" t="s">
        <v>27</v>
      </c>
      <c r="Z18" s="93" t="s">
        <v>25</v>
      </c>
      <c r="AA18" s="93" t="s">
        <v>29</v>
      </c>
      <c r="AB18" s="93" t="s">
        <v>27</v>
      </c>
      <c r="AC18" s="93" t="s">
        <v>25</v>
      </c>
      <c r="AD18" s="93" t="s">
        <v>26</v>
      </c>
      <c r="AE18" s="93" t="s">
        <v>27</v>
      </c>
      <c r="AF18" s="102"/>
      <c r="AG18" s="101" t="s">
        <v>30</v>
      </c>
      <c r="AH18" s="101" t="s">
        <v>31</v>
      </c>
      <c r="AI18" s="93" t="s">
        <v>32</v>
      </c>
      <c r="AJ18" s="93" t="s">
        <v>32</v>
      </c>
      <c r="AK18" s="101" t="s">
        <v>32</v>
      </c>
    </row>
    <row r="19" spans="1:37" x14ac:dyDescent="0.3">
      <c r="A19" s="92"/>
      <c r="B19" s="9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103"/>
      <c r="AG19" s="103"/>
      <c r="AH19" s="103"/>
      <c r="AI19" s="93"/>
      <c r="AJ19" s="93"/>
      <c r="AK19" s="103"/>
    </row>
    <row r="20" spans="1:37" x14ac:dyDescent="0.3">
      <c r="A20" s="22">
        <v>1</v>
      </c>
      <c r="B20" s="22">
        <v>2</v>
      </c>
      <c r="C20" s="22">
        <v>3</v>
      </c>
      <c r="D20" s="22">
        <v>4</v>
      </c>
      <c r="E20" s="22">
        <v>5</v>
      </c>
      <c r="F20" s="22">
        <v>6</v>
      </c>
      <c r="G20" s="22">
        <v>7</v>
      </c>
      <c r="H20" s="22">
        <v>8</v>
      </c>
      <c r="I20" s="22">
        <v>9</v>
      </c>
      <c r="J20" s="22">
        <v>10</v>
      </c>
      <c r="K20" s="22">
        <v>11</v>
      </c>
      <c r="L20" s="22">
        <v>12</v>
      </c>
      <c r="M20" s="22">
        <v>13</v>
      </c>
      <c r="N20" s="22">
        <v>14</v>
      </c>
      <c r="O20" s="22">
        <v>15</v>
      </c>
      <c r="P20" s="22">
        <v>16</v>
      </c>
      <c r="Q20" s="22">
        <v>17</v>
      </c>
      <c r="R20" s="22">
        <v>18</v>
      </c>
      <c r="S20" s="22">
        <v>19</v>
      </c>
      <c r="T20" s="22">
        <v>20</v>
      </c>
      <c r="U20" s="22">
        <v>21</v>
      </c>
      <c r="V20" s="22">
        <v>22</v>
      </c>
      <c r="W20" s="22">
        <v>23</v>
      </c>
      <c r="X20" s="22">
        <v>24</v>
      </c>
      <c r="Y20" s="22">
        <v>25</v>
      </c>
      <c r="Z20" s="22">
        <v>26</v>
      </c>
      <c r="AA20" s="22">
        <v>27</v>
      </c>
      <c r="AB20" s="22">
        <v>28</v>
      </c>
      <c r="AC20" s="22">
        <v>29</v>
      </c>
      <c r="AD20" s="22">
        <v>30</v>
      </c>
      <c r="AE20" s="22">
        <v>31</v>
      </c>
      <c r="AF20" s="22">
        <v>32</v>
      </c>
      <c r="AG20" s="94">
        <v>33</v>
      </c>
      <c r="AH20" s="96"/>
      <c r="AI20" s="22">
        <v>34</v>
      </c>
      <c r="AJ20" s="22">
        <v>35</v>
      </c>
      <c r="AK20" s="22">
        <v>36</v>
      </c>
    </row>
    <row r="21" spans="1:37" ht="51" x14ac:dyDescent="0.3">
      <c r="A21" s="10" t="s">
        <v>47</v>
      </c>
      <c r="B21" s="11" t="s">
        <v>48</v>
      </c>
      <c r="C21" s="11" t="s">
        <v>49</v>
      </c>
      <c r="D21" s="11" t="s">
        <v>49</v>
      </c>
      <c r="E21" s="11" t="s">
        <v>49</v>
      </c>
      <c r="F21" s="11" t="s">
        <v>49</v>
      </c>
      <c r="G21" s="11" t="s">
        <v>49</v>
      </c>
      <c r="H21" s="11" t="s">
        <v>49</v>
      </c>
      <c r="I21" s="11" t="s">
        <v>49</v>
      </c>
      <c r="J21" s="11" t="s">
        <v>49</v>
      </c>
      <c r="K21" s="11" t="s">
        <v>49</v>
      </c>
      <c r="L21" s="11" t="s">
        <v>49</v>
      </c>
      <c r="M21" s="11" t="s">
        <v>49</v>
      </c>
      <c r="N21" s="11" t="s">
        <v>49</v>
      </c>
      <c r="O21" s="11" t="s">
        <v>49</v>
      </c>
      <c r="P21" s="11" t="s">
        <v>49</v>
      </c>
      <c r="Q21" s="11" t="s">
        <v>49</v>
      </c>
      <c r="R21" s="11" t="s">
        <v>49</v>
      </c>
      <c r="S21" s="11" t="s">
        <v>49</v>
      </c>
      <c r="T21" s="11" t="s">
        <v>49</v>
      </c>
      <c r="U21" s="11" t="s">
        <v>49</v>
      </c>
      <c r="V21" s="11" t="s">
        <v>49</v>
      </c>
      <c r="W21" s="11" t="s">
        <v>49</v>
      </c>
      <c r="X21" s="11" t="s">
        <v>49</v>
      </c>
      <c r="Y21" s="11" t="s">
        <v>49</v>
      </c>
      <c r="Z21" s="11" t="s">
        <v>49</v>
      </c>
      <c r="AA21" s="11" t="s">
        <v>49</v>
      </c>
      <c r="AB21" s="11" t="s">
        <v>49</v>
      </c>
      <c r="AC21" s="11" t="s">
        <v>49</v>
      </c>
      <c r="AD21" s="11" t="s">
        <v>49</v>
      </c>
      <c r="AE21" s="11" t="s">
        <v>49</v>
      </c>
      <c r="AF21" s="11" t="s">
        <v>49</v>
      </c>
      <c r="AG21" s="11" t="s">
        <v>49</v>
      </c>
      <c r="AH21" s="11" t="s">
        <v>49</v>
      </c>
      <c r="AI21" s="13">
        <v>11455.76</v>
      </c>
      <c r="AJ21" s="13">
        <v>11273.82</v>
      </c>
      <c r="AK21" s="13">
        <v>11273.82</v>
      </c>
    </row>
    <row r="22" spans="1:37" x14ac:dyDescent="0.3">
      <c r="A22" s="10" t="s">
        <v>50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2"/>
      <c r="AJ22" s="12"/>
      <c r="AK22" s="12"/>
    </row>
    <row r="23" spans="1:37" ht="71.400000000000006" x14ac:dyDescent="0.3">
      <c r="A23" s="10" t="s">
        <v>51</v>
      </c>
      <c r="B23" s="11" t="s">
        <v>52</v>
      </c>
      <c r="C23" s="11" t="s">
        <v>49</v>
      </c>
      <c r="D23" s="11" t="s">
        <v>49</v>
      </c>
      <c r="E23" s="11" t="s">
        <v>49</v>
      </c>
      <c r="F23" s="11" t="s">
        <v>49</v>
      </c>
      <c r="G23" s="11" t="s">
        <v>49</v>
      </c>
      <c r="H23" s="11" t="s">
        <v>49</v>
      </c>
      <c r="I23" s="11" t="s">
        <v>49</v>
      </c>
      <c r="J23" s="11" t="s">
        <v>49</v>
      </c>
      <c r="K23" s="11" t="s">
        <v>49</v>
      </c>
      <c r="L23" s="11" t="s">
        <v>49</v>
      </c>
      <c r="M23" s="11" t="s">
        <v>49</v>
      </c>
      <c r="N23" s="11" t="s">
        <v>49</v>
      </c>
      <c r="O23" s="11" t="s">
        <v>49</v>
      </c>
      <c r="P23" s="11" t="s">
        <v>49</v>
      </c>
      <c r="Q23" s="11" t="s">
        <v>49</v>
      </c>
      <c r="R23" s="11" t="s">
        <v>49</v>
      </c>
      <c r="S23" s="11" t="s">
        <v>49</v>
      </c>
      <c r="T23" s="11" t="s">
        <v>49</v>
      </c>
      <c r="U23" s="11" t="s">
        <v>49</v>
      </c>
      <c r="V23" s="11" t="s">
        <v>49</v>
      </c>
      <c r="W23" s="11" t="s">
        <v>49</v>
      </c>
      <c r="X23" s="11" t="s">
        <v>49</v>
      </c>
      <c r="Y23" s="11" t="s">
        <v>49</v>
      </c>
      <c r="Z23" s="11" t="s">
        <v>49</v>
      </c>
      <c r="AA23" s="11" t="s">
        <v>49</v>
      </c>
      <c r="AB23" s="11" t="s">
        <v>49</v>
      </c>
      <c r="AC23" s="11" t="s">
        <v>49</v>
      </c>
      <c r="AD23" s="11" t="s">
        <v>49</v>
      </c>
      <c r="AE23" s="11" t="s">
        <v>49</v>
      </c>
      <c r="AF23" s="11" t="s">
        <v>49</v>
      </c>
      <c r="AG23" s="11" t="s">
        <v>49</v>
      </c>
      <c r="AH23" s="11" t="s">
        <v>49</v>
      </c>
      <c r="AI23" s="13">
        <v>2757.87</v>
      </c>
      <c r="AJ23" s="13">
        <v>2757.87</v>
      </c>
      <c r="AK23" s="13">
        <v>2757.87</v>
      </c>
    </row>
    <row r="24" spans="1:37" x14ac:dyDescent="0.3">
      <c r="A24" s="10" t="s">
        <v>50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2"/>
      <c r="AJ24" s="12"/>
      <c r="AK24" s="12"/>
    </row>
    <row r="25" spans="1:37" ht="71.400000000000006" x14ac:dyDescent="0.3">
      <c r="A25" s="10" t="s">
        <v>66</v>
      </c>
      <c r="B25" s="11" t="s">
        <v>67</v>
      </c>
      <c r="C25" s="11" t="s">
        <v>49</v>
      </c>
      <c r="D25" s="11" t="s">
        <v>49</v>
      </c>
      <c r="E25" s="11" t="s">
        <v>49</v>
      </c>
      <c r="F25" s="11" t="s">
        <v>49</v>
      </c>
      <c r="G25" s="11" t="s">
        <v>49</v>
      </c>
      <c r="H25" s="11" t="s">
        <v>49</v>
      </c>
      <c r="I25" s="11" t="s">
        <v>49</v>
      </c>
      <c r="J25" s="11" t="s">
        <v>49</v>
      </c>
      <c r="K25" s="11" t="s">
        <v>49</v>
      </c>
      <c r="L25" s="11" t="s">
        <v>49</v>
      </c>
      <c r="M25" s="11" t="s">
        <v>49</v>
      </c>
      <c r="N25" s="11" t="s">
        <v>49</v>
      </c>
      <c r="O25" s="11" t="s">
        <v>49</v>
      </c>
      <c r="P25" s="11" t="s">
        <v>49</v>
      </c>
      <c r="Q25" s="11" t="s">
        <v>49</v>
      </c>
      <c r="R25" s="11" t="s">
        <v>49</v>
      </c>
      <c r="S25" s="11" t="s">
        <v>49</v>
      </c>
      <c r="T25" s="11" t="s">
        <v>49</v>
      </c>
      <c r="U25" s="11" t="s">
        <v>49</v>
      </c>
      <c r="V25" s="11" t="s">
        <v>49</v>
      </c>
      <c r="W25" s="11" t="s">
        <v>49</v>
      </c>
      <c r="X25" s="11" t="s">
        <v>49</v>
      </c>
      <c r="Y25" s="11" t="s">
        <v>49</v>
      </c>
      <c r="Z25" s="11" t="s">
        <v>49</v>
      </c>
      <c r="AA25" s="11" t="s">
        <v>49</v>
      </c>
      <c r="AB25" s="11" t="s">
        <v>49</v>
      </c>
      <c r="AC25" s="11" t="s">
        <v>49</v>
      </c>
      <c r="AD25" s="11" t="s">
        <v>49</v>
      </c>
      <c r="AE25" s="11" t="s">
        <v>49</v>
      </c>
      <c r="AF25" s="11" t="s">
        <v>49</v>
      </c>
      <c r="AG25" s="11" t="s">
        <v>49</v>
      </c>
      <c r="AH25" s="11" t="s">
        <v>49</v>
      </c>
      <c r="AI25" s="13">
        <v>2757.87</v>
      </c>
      <c r="AJ25" s="13">
        <v>2757.87</v>
      </c>
      <c r="AK25" s="13">
        <v>2757.87</v>
      </c>
    </row>
    <row r="26" spans="1:37" x14ac:dyDescent="0.3">
      <c r="A26" s="10" t="s">
        <v>50</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row>
    <row r="27" spans="1:37" ht="409.6" x14ac:dyDescent="0.3">
      <c r="A27" s="10" t="s">
        <v>72</v>
      </c>
      <c r="B27" s="11" t="s">
        <v>73</v>
      </c>
      <c r="C27" s="14" t="s">
        <v>304</v>
      </c>
      <c r="D27" s="11" t="s">
        <v>305</v>
      </c>
      <c r="E27" s="11" t="s">
        <v>306</v>
      </c>
      <c r="F27" s="11"/>
      <c r="G27" s="11"/>
      <c r="H27" s="11"/>
      <c r="I27" s="11"/>
      <c r="J27" s="11"/>
      <c r="K27" s="11"/>
      <c r="L27" s="11"/>
      <c r="M27" s="11"/>
      <c r="N27" s="11"/>
      <c r="O27" s="11"/>
      <c r="P27" s="11"/>
      <c r="Q27" s="11"/>
      <c r="R27" s="11"/>
      <c r="S27" s="11"/>
      <c r="T27" s="11"/>
      <c r="U27" s="11"/>
      <c r="V27" s="11"/>
      <c r="W27" s="11" t="s">
        <v>307</v>
      </c>
      <c r="X27" s="11" t="s">
        <v>308</v>
      </c>
      <c r="Y27" s="11" t="s">
        <v>83</v>
      </c>
      <c r="Z27" s="14" t="s">
        <v>309</v>
      </c>
      <c r="AA27" s="11" t="s">
        <v>233</v>
      </c>
      <c r="AB27" s="11" t="s">
        <v>310</v>
      </c>
      <c r="AC27" s="14" t="s">
        <v>311</v>
      </c>
      <c r="AD27" s="14" t="s">
        <v>312</v>
      </c>
      <c r="AE27" s="14" t="s">
        <v>313</v>
      </c>
      <c r="AF27" s="11" t="s">
        <v>63</v>
      </c>
      <c r="AG27" s="11" t="s">
        <v>77</v>
      </c>
      <c r="AH27" s="11" t="s">
        <v>78</v>
      </c>
      <c r="AI27" s="13">
        <v>889.81</v>
      </c>
      <c r="AJ27" s="13">
        <v>889.81</v>
      </c>
      <c r="AK27" s="13">
        <v>889.81</v>
      </c>
    </row>
    <row r="28" spans="1:37" ht="409.6" x14ac:dyDescent="0.3">
      <c r="A28" s="10" t="s">
        <v>79</v>
      </c>
      <c r="B28" s="11" t="s">
        <v>80</v>
      </c>
      <c r="C28" s="14" t="s">
        <v>314</v>
      </c>
      <c r="D28" s="11" t="s">
        <v>315</v>
      </c>
      <c r="E28" s="11" t="s">
        <v>316</v>
      </c>
      <c r="F28" s="11"/>
      <c r="G28" s="11"/>
      <c r="H28" s="11"/>
      <c r="I28" s="11"/>
      <c r="J28" s="11"/>
      <c r="K28" s="11"/>
      <c r="L28" s="11"/>
      <c r="M28" s="11"/>
      <c r="N28" s="11"/>
      <c r="O28" s="11"/>
      <c r="P28" s="11"/>
      <c r="Q28" s="11"/>
      <c r="R28" s="11"/>
      <c r="S28" s="11"/>
      <c r="T28" s="11"/>
      <c r="U28" s="11"/>
      <c r="V28" s="11"/>
      <c r="W28" s="11" t="s">
        <v>307</v>
      </c>
      <c r="X28" s="11" t="s">
        <v>308</v>
      </c>
      <c r="Y28" s="11" t="s">
        <v>83</v>
      </c>
      <c r="Z28" s="14" t="s">
        <v>309</v>
      </c>
      <c r="AA28" s="11" t="s">
        <v>233</v>
      </c>
      <c r="AB28" s="11" t="s">
        <v>310</v>
      </c>
      <c r="AC28" s="14" t="s">
        <v>317</v>
      </c>
      <c r="AD28" s="14" t="s">
        <v>318</v>
      </c>
      <c r="AE28" s="14" t="s">
        <v>319</v>
      </c>
      <c r="AF28" s="11" t="s">
        <v>63</v>
      </c>
      <c r="AG28" s="11" t="s">
        <v>77</v>
      </c>
      <c r="AH28" s="11" t="s">
        <v>78</v>
      </c>
      <c r="AI28" s="13">
        <v>1868.06</v>
      </c>
      <c r="AJ28" s="13">
        <v>1868.06</v>
      </c>
      <c r="AK28" s="13">
        <v>1868.06</v>
      </c>
    </row>
    <row r="29" spans="1:37" ht="163.19999999999999" x14ac:dyDescent="0.3">
      <c r="A29" s="15" t="s">
        <v>84</v>
      </c>
      <c r="B29" s="11" t="s">
        <v>85</v>
      </c>
      <c r="C29" s="11" t="s">
        <v>49</v>
      </c>
      <c r="D29" s="11" t="s">
        <v>49</v>
      </c>
      <c r="E29" s="11" t="s">
        <v>49</v>
      </c>
      <c r="F29" s="11" t="s">
        <v>49</v>
      </c>
      <c r="G29" s="11" t="s">
        <v>49</v>
      </c>
      <c r="H29" s="11" t="s">
        <v>49</v>
      </c>
      <c r="I29" s="11" t="s">
        <v>49</v>
      </c>
      <c r="J29" s="11" t="s">
        <v>49</v>
      </c>
      <c r="K29" s="11" t="s">
        <v>49</v>
      </c>
      <c r="L29" s="11" t="s">
        <v>49</v>
      </c>
      <c r="M29" s="11" t="s">
        <v>49</v>
      </c>
      <c r="N29" s="11" t="s">
        <v>49</v>
      </c>
      <c r="O29" s="11" t="s">
        <v>49</v>
      </c>
      <c r="P29" s="11" t="s">
        <v>49</v>
      </c>
      <c r="Q29" s="11" t="s">
        <v>49</v>
      </c>
      <c r="R29" s="11" t="s">
        <v>49</v>
      </c>
      <c r="S29" s="11" t="s">
        <v>49</v>
      </c>
      <c r="T29" s="11" t="s">
        <v>49</v>
      </c>
      <c r="U29" s="11" t="s">
        <v>49</v>
      </c>
      <c r="V29" s="11" t="s">
        <v>49</v>
      </c>
      <c r="W29" s="11" t="s">
        <v>49</v>
      </c>
      <c r="X29" s="11" t="s">
        <v>49</v>
      </c>
      <c r="Y29" s="11" t="s">
        <v>49</v>
      </c>
      <c r="Z29" s="11" t="s">
        <v>49</v>
      </c>
      <c r="AA29" s="11" t="s">
        <v>49</v>
      </c>
      <c r="AB29" s="11" t="s">
        <v>49</v>
      </c>
      <c r="AC29" s="11" t="s">
        <v>49</v>
      </c>
      <c r="AD29" s="11" t="s">
        <v>49</v>
      </c>
      <c r="AE29" s="11" t="s">
        <v>49</v>
      </c>
      <c r="AF29" s="11" t="s">
        <v>49</v>
      </c>
      <c r="AG29" s="11" t="s">
        <v>49</v>
      </c>
      <c r="AH29" s="11" t="s">
        <v>49</v>
      </c>
      <c r="AI29" s="13">
        <v>8697.89</v>
      </c>
      <c r="AJ29" s="13">
        <v>8515.9500000000007</v>
      </c>
      <c r="AK29" s="13">
        <v>8515.9500000000007</v>
      </c>
    </row>
    <row r="30" spans="1:37" x14ac:dyDescent="0.3">
      <c r="A30" s="10" t="s">
        <v>50</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2"/>
      <c r="AJ30" s="12"/>
      <c r="AK30" s="12"/>
    </row>
    <row r="31" spans="1:37" ht="409.6" x14ac:dyDescent="0.3">
      <c r="A31" s="10" t="s">
        <v>72</v>
      </c>
      <c r="B31" s="11" t="s">
        <v>86</v>
      </c>
      <c r="C31" s="14" t="s">
        <v>320</v>
      </c>
      <c r="D31" s="11" t="s">
        <v>321</v>
      </c>
      <c r="E31" s="11" t="s">
        <v>322</v>
      </c>
      <c r="F31" s="11"/>
      <c r="G31" s="11"/>
      <c r="H31" s="11"/>
      <c r="I31" s="11"/>
      <c r="J31" s="11"/>
      <c r="K31" s="11"/>
      <c r="L31" s="11"/>
      <c r="M31" s="11"/>
      <c r="N31" s="11"/>
      <c r="O31" s="11"/>
      <c r="P31" s="11"/>
      <c r="Q31" s="11"/>
      <c r="R31" s="11"/>
      <c r="S31" s="11"/>
      <c r="T31" s="11"/>
      <c r="U31" s="11"/>
      <c r="V31" s="11"/>
      <c r="W31" s="14" t="s">
        <v>323</v>
      </c>
      <c r="X31" s="11" t="s">
        <v>324</v>
      </c>
      <c r="Y31" s="11" t="s">
        <v>325</v>
      </c>
      <c r="Z31" s="14" t="s">
        <v>309</v>
      </c>
      <c r="AA31" s="11" t="s">
        <v>233</v>
      </c>
      <c r="AB31" s="11" t="s">
        <v>310</v>
      </c>
      <c r="AC31" s="14" t="s">
        <v>326</v>
      </c>
      <c r="AD31" s="11" t="s">
        <v>327</v>
      </c>
      <c r="AE31" s="11" t="s">
        <v>328</v>
      </c>
      <c r="AF31" s="11" t="s">
        <v>63</v>
      </c>
      <c r="AG31" s="11" t="s">
        <v>329</v>
      </c>
      <c r="AH31" s="11" t="s">
        <v>333</v>
      </c>
      <c r="AI31" s="13">
        <v>2772.53</v>
      </c>
      <c r="AJ31" s="13">
        <v>2590.59</v>
      </c>
      <c r="AK31" s="13">
        <v>2590.59</v>
      </c>
    </row>
    <row r="32" spans="1:37" ht="377.4" x14ac:dyDescent="0.3">
      <c r="A32" s="10" t="s">
        <v>79</v>
      </c>
      <c r="B32" s="11" t="s">
        <v>88</v>
      </c>
      <c r="C32" s="14" t="s">
        <v>314</v>
      </c>
      <c r="D32" s="11" t="s">
        <v>315</v>
      </c>
      <c r="E32" s="11" t="s">
        <v>316</v>
      </c>
      <c r="F32" s="11"/>
      <c r="G32" s="11"/>
      <c r="H32" s="11"/>
      <c r="I32" s="11"/>
      <c r="J32" s="11"/>
      <c r="K32" s="11"/>
      <c r="L32" s="11"/>
      <c r="M32" s="11"/>
      <c r="N32" s="11"/>
      <c r="O32" s="11"/>
      <c r="P32" s="11"/>
      <c r="Q32" s="11"/>
      <c r="R32" s="11"/>
      <c r="S32" s="11"/>
      <c r="T32" s="11"/>
      <c r="U32" s="11"/>
      <c r="V32" s="11"/>
      <c r="W32" s="11" t="s">
        <v>307</v>
      </c>
      <c r="X32" s="11" t="s">
        <v>308</v>
      </c>
      <c r="Y32" s="11" t="s">
        <v>83</v>
      </c>
      <c r="Z32" s="14" t="s">
        <v>309</v>
      </c>
      <c r="AA32" s="11" t="s">
        <v>233</v>
      </c>
      <c r="AB32" s="11" t="s">
        <v>310</v>
      </c>
      <c r="AC32" s="14" t="s">
        <v>330</v>
      </c>
      <c r="AD32" s="11" t="s">
        <v>331</v>
      </c>
      <c r="AE32" s="11" t="s">
        <v>332</v>
      </c>
      <c r="AF32" s="11" t="s">
        <v>63</v>
      </c>
      <c r="AG32" s="11" t="s">
        <v>77</v>
      </c>
      <c r="AH32" s="11" t="s">
        <v>78</v>
      </c>
      <c r="AI32" s="13">
        <v>5925.36</v>
      </c>
      <c r="AJ32" s="13">
        <v>5925.36</v>
      </c>
      <c r="AK32" s="13">
        <v>5925.36</v>
      </c>
    </row>
    <row r="33" spans="1:37" ht="30.6" x14ac:dyDescent="0.3">
      <c r="A33" s="10" t="s">
        <v>137</v>
      </c>
      <c r="B33" s="11" t="s">
        <v>138</v>
      </c>
      <c r="C33" s="11" t="s">
        <v>49</v>
      </c>
      <c r="D33" s="11" t="s">
        <v>49</v>
      </c>
      <c r="E33" s="11" t="s">
        <v>49</v>
      </c>
      <c r="F33" s="11" t="s">
        <v>49</v>
      </c>
      <c r="G33" s="11" t="s">
        <v>49</v>
      </c>
      <c r="H33" s="11" t="s">
        <v>49</v>
      </c>
      <c r="I33" s="11" t="s">
        <v>49</v>
      </c>
      <c r="J33" s="11" t="s">
        <v>49</v>
      </c>
      <c r="K33" s="11" t="s">
        <v>49</v>
      </c>
      <c r="L33" s="11" t="s">
        <v>49</v>
      </c>
      <c r="M33" s="11" t="s">
        <v>49</v>
      </c>
      <c r="N33" s="11" t="s">
        <v>49</v>
      </c>
      <c r="O33" s="11" t="s">
        <v>49</v>
      </c>
      <c r="P33" s="11" t="s">
        <v>49</v>
      </c>
      <c r="Q33" s="11" t="s">
        <v>49</v>
      </c>
      <c r="R33" s="11" t="s">
        <v>49</v>
      </c>
      <c r="S33" s="11" t="s">
        <v>49</v>
      </c>
      <c r="T33" s="11" t="s">
        <v>49</v>
      </c>
      <c r="U33" s="11" t="s">
        <v>49</v>
      </c>
      <c r="V33" s="11" t="s">
        <v>49</v>
      </c>
      <c r="W33" s="11" t="s">
        <v>49</v>
      </c>
      <c r="X33" s="11" t="s">
        <v>49</v>
      </c>
      <c r="Y33" s="11" t="s">
        <v>49</v>
      </c>
      <c r="Z33" s="11" t="s">
        <v>49</v>
      </c>
      <c r="AA33" s="11" t="s">
        <v>49</v>
      </c>
      <c r="AB33" s="11" t="s">
        <v>49</v>
      </c>
      <c r="AC33" s="11" t="s">
        <v>49</v>
      </c>
      <c r="AD33" s="11" t="s">
        <v>49</v>
      </c>
      <c r="AE33" s="11" t="s">
        <v>49</v>
      </c>
      <c r="AF33" s="11" t="s">
        <v>49</v>
      </c>
      <c r="AG33" s="11" t="s">
        <v>49</v>
      </c>
      <c r="AH33" s="11" t="s">
        <v>49</v>
      </c>
      <c r="AI33" s="13">
        <v>11455.76</v>
      </c>
      <c r="AJ33" s="13">
        <v>11273.82</v>
      </c>
      <c r="AK33" s="13">
        <v>11273.82</v>
      </c>
    </row>
    <row r="34" spans="1:37" ht="20.399999999999999" x14ac:dyDescent="0.3">
      <c r="A34" s="10" t="s">
        <v>139</v>
      </c>
      <c r="B34" s="11" t="s">
        <v>140</v>
      </c>
      <c r="C34" s="11" t="s">
        <v>49</v>
      </c>
      <c r="D34" s="11" t="s">
        <v>49</v>
      </c>
      <c r="E34" s="11" t="s">
        <v>49</v>
      </c>
      <c r="F34" s="11" t="s">
        <v>49</v>
      </c>
      <c r="G34" s="11" t="s">
        <v>49</v>
      </c>
      <c r="H34" s="11" t="s">
        <v>49</v>
      </c>
      <c r="I34" s="11" t="s">
        <v>49</v>
      </c>
      <c r="J34" s="11" t="s">
        <v>49</v>
      </c>
      <c r="K34" s="11" t="s">
        <v>49</v>
      </c>
      <c r="L34" s="11" t="s">
        <v>49</v>
      </c>
      <c r="M34" s="11" t="s">
        <v>49</v>
      </c>
      <c r="N34" s="11" t="s">
        <v>49</v>
      </c>
      <c r="O34" s="11" t="s">
        <v>49</v>
      </c>
      <c r="P34" s="11" t="s">
        <v>49</v>
      </c>
      <c r="Q34" s="11" t="s">
        <v>49</v>
      </c>
      <c r="R34" s="11" t="s">
        <v>49</v>
      </c>
      <c r="S34" s="11" t="s">
        <v>49</v>
      </c>
      <c r="T34" s="11" t="s">
        <v>49</v>
      </c>
      <c r="U34" s="11" t="s">
        <v>49</v>
      </c>
      <c r="V34" s="11" t="s">
        <v>49</v>
      </c>
      <c r="W34" s="11" t="s">
        <v>49</v>
      </c>
      <c r="X34" s="11" t="s">
        <v>49</v>
      </c>
      <c r="Y34" s="11" t="s">
        <v>49</v>
      </c>
      <c r="Z34" s="11" t="s">
        <v>49</v>
      </c>
      <c r="AA34" s="11" t="s">
        <v>49</v>
      </c>
      <c r="AB34" s="11" t="s">
        <v>49</v>
      </c>
      <c r="AC34" s="11" t="s">
        <v>49</v>
      </c>
      <c r="AD34" s="11" t="s">
        <v>49</v>
      </c>
      <c r="AE34" s="11" t="s">
        <v>49</v>
      </c>
      <c r="AF34" s="11" t="s">
        <v>49</v>
      </c>
      <c r="AG34" s="11" t="s">
        <v>49</v>
      </c>
      <c r="AH34" s="11" t="s">
        <v>49</v>
      </c>
      <c r="AI34" s="13">
        <v>11455.76</v>
      </c>
      <c r="AJ34" s="13">
        <v>11273.82</v>
      </c>
      <c r="AK34" s="13">
        <v>11273.82</v>
      </c>
    </row>
    <row r="36" spans="1:37" x14ac:dyDescent="0.3">
      <c r="A36" s="5"/>
    </row>
    <row r="37" spans="1:37" x14ac:dyDescent="0.3">
      <c r="A37" s="5" t="s">
        <v>141</v>
      </c>
    </row>
  </sheetData>
  <mergeCells count="58">
    <mergeCell ref="AI1:AK1"/>
    <mergeCell ref="AI2:AK2"/>
    <mergeCell ref="A6:AK6"/>
    <mergeCell ref="A8:AK8"/>
    <mergeCell ref="A10:AK10"/>
    <mergeCell ref="E12:I12"/>
    <mergeCell ref="A15:A19"/>
    <mergeCell ref="B15:B19"/>
    <mergeCell ref="C15:AE15"/>
    <mergeCell ref="AF15:AF19"/>
    <mergeCell ref="W17:Y17"/>
    <mergeCell ref="Z17:AB17"/>
    <mergeCell ref="C18:C19"/>
    <mergeCell ref="D18:D19"/>
    <mergeCell ref="P18:P19"/>
    <mergeCell ref="E18:E19"/>
    <mergeCell ref="F18:F19"/>
    <mergeCell ref="G18:G19"/>
    <mergeCell ref="H18:H19"/>
    <mergeCell ref="I18:I19"/>
    <mergeCell ref="J18:J19"/>
    <mergeCell ref="AI15:AK15"/>
    <mergeCell ref="C16:V16"/>
    <mergeCell ref="W16:AB16"/>
    <mergeCell ref="AC16:AE17"/>
    <mergeCell ref="C17:E17"/>
    <mergeCell ref="F17:I17"/>
    <mergeCell ref="J17:L17"/>
    <mergeCell ref="M17:P17"/>
    <mergeCell ref="Q17:S17"/>
    <mergeCell ref="T17:V17"/>
    <mergeCell ref="AG15:AH17"/>
    <mergeCell ref="K18:K19"/>
    <mergeCell ref="L18:L19"/>
    <mergeCell ref="M18:M19"/>
    <mergeCell ref="N18:N19"/>
    <mergeCell ref="O18:O19"/>
    <mergeCell ref="AB18:AB19"/>
    <mergeCell ref="Q18:Q19"/>
    <mergeCell ref="R18:R19"/>
    <mergeCell ref="S18:S19"/>
    <mergeCell ref="T18:T19"/>
    <mergeCell ref="U18:U19"/>
    <mergeCell ref="V18:V19"/>
    <mergeCell ref="W18:W19"/>
    <mergeCell ref="X18:X19"/>
    <mergeCell ref="Y18:Y19"/>
    <mergeCell ref="Z18:Z19"/>
    <mergeCell ref="AA18:AA19"/>
    <mergeCell ref="AJ18:AJ19"/>
    <mergeCell ref="AK18:AK19"/>
    <mergeCell ref="AG20:AH20"/>
    <mergeCell ref="AC18:AC19"/>
    <mergeCell ref="AD18:AD19"/>
    <mergeCell ref="AE18:AE19"/>
    <mergeCell ref="AG18:AG19"/>
    <mergeCell ref="AH18:AH19"/>
    <mergeCell ref="AI18:AI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election activeCell="F18" sqref="F18"/>
    </sheetView>
  </sheetViews>
  <sheetFormatPr defaultRowHeight="14.4" x14ac:dyDescent="0.3"/>
  <sheetData>
    <row r="1" spans="1:37" ht="40.5" customHeight="1" x14ac:dyDescent="0.3">
      <c r="A1" s="106" t="s">
        <v>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row>
    <row r="3" spans="1:37" x14ac:dyDescent="0.3">
      <c r="A3" s="107" t="s">
        <v>145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x14ac:dyDescent="0.3">
      <c r="A4" s="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x14ac:dyDescent="0.3">
      <c r="A5" s="106" t="s">
        <v>334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x14ac:dyDescent="0.3">
      <c r="A6" s="42"/>
      <c r="B6" s="42"/>
      <c r="C6" s="42"/>
      <c r="D6" s="42"/>
      <c r="E6" s="42"/>
      <c r="F6" s="42"/>
      <c r="G6" s="42"/>
      <c r="H6" s="42"/>
      <c r="I6" s="42"/>
      <c r="J6" s="42"/>
      <c r="K6" s="42"/>
      <c r="L6" s="105" t="s">
        <v>389</v>
      </c>
      <c r="M6" s="105"/>
      <c r="N6" s="105"/>
      <c r="O6" s="105"/>
      <c r="P6" s="105"/>
      <c r="Q6" s="105"/>
      <c r="R6" s="105"/>
      <c r="S6" s="105"/>
      <c r="T6" s="105"/>
      <c r="U6" s="105"/>
      <c r="V6" s="105"/>
      <c r="W6" s="105"/>
      <c r="X6" s="105"/>
      <c r="Y6" s="105"/>
      <c r="Z6" s="105"/>
      <c r="AA6" s="42"/>
      <c r="AB6" s="42"/>
      <c r="AC6" s="42"/>
      <c r="AD6" s="42"/>
      <c r="AE6" s="42"/>
      <c r="AF6" s="42"/>
      <c r="AG6" s="42"/>
      <c r="AH6" s="42"/>
      <c r="AI6" s="42"/>
      <c r="AJ6" s="42"/>
      <c r="AK6" s="42"/>
    </row>
    <row r="7" spans="1:37" ht="26.25" customHeight="1" x14ac:dyDescent="0.3">
      <c r="A7" s="42"/>
      <c r="B7" s="44" t="s">
        <v>2</v>
      </c>
      <c r="C7" s="42"/>
      <c r="D7" s="45"/>
      <c r="E7" s="122" t="s">
        <v>46</v>
      </c>
      <c r="F7" s="122"/>
      <c r="G7" s="122"/>
      <c r="H7" s="122"/>
      <c r="I7" s="122"/>
      <c r="J7" s="42"/>
      <c r="K7" s="42"/>
      <c r="L7" s="42"/>
      <c r="M7" s="42"/>
      <c r="N7" s="42"/>
      <c r="O7" s="42"/>
      <c r="P7" s="42"/>
      <c r="Q7" s="42"/>
      <c r="R7" s="42"/>
      <c r="S7" s="42"/>
      <c r="T7" s="42"/>
      <c r="U7" s="45"/>
      <c r="V7" s="45"/>
      <c r="W7" s="45"/>
      <c r="X7" s="45"/>
      <c r="Y7" s="45"/>
      <c r="Z7" s="45"/>
      <c r="AA7" s="45"/>
      <c r="AB7" s="45"/>
      <c r="AC7" s="45"/>
      <c r="AD7" s="45"/>
      <c r="AE7" s="45"/>
      <c r="AF7" s="45"/>
      <c r="AG7" s="45"/>
      <c r="AH7" s="45"/>
      <c r="AI7" s="42"/>
      <c r="AJ7" s="42"/>
      <c r="AK7" s="42"/>
    </row>
    <row r="8" spans="1:37" x14ac:dyDescent="0.3">
      <c r="A8" s="42"/>
      <c r="B8" s="44" t="s">
        <v>42</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row>
    <row r="10" spans="1:37" x14ac:dyDescent="0.3">
      <c r="A10" s="108" t="s">
        <v>3</v>
      </c>
      <c r="B10" s="108" t="s">
        <v>4</v>
      </c>
      <c r="C10" s="111" t="s">
        <v>5</v>
      </c>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2" t="s">
        <v>6</v>
      </c>
      <c r="AG10" s="108" t="s">
        <v>7</v>
      </c>
      <c r="AH10" s="115"/>
      <c r="AI10" s="111" t="s">
        <v>8</v>
      </c>
      <c r="AJ10" s="111"/>
      <c r="AK10" s="111"/>
    </row>
    <row r="11" spans="1:37" x14ac:dyDescent="0.3">
      <c r="A11" s="109"/>
      <c r="B11" s="109"/>
      <c r="C11" s="111" t="s">
        <v>10</v>
      </c>
      <c r="D11" s="111"/>
      <c r="E11" s="111"/>
      <c r="F11" s="111"/>
      <c r="G11" s="111"/>
      <c r="H11" s="111"/>
      <c r="I11" s="111"/>
      <c r="J11" s="111"/>
      <c r="K11" s="111"/>
      <c r="L11" s="111"/>
      <c r="M11" s="111"/>
      <c r="N11" s="111"/>
      <c r="O11" s="111"/>
      <c r="P11" s="111"/>
      <c r="Q11" s="111"/>
      <c r="R11" s="111"/>
      <c r="S11" s="111"/>
      <c r="T11" s="111"/>
      <c r="U11" s="111"/>
      <c r="V11" s="111"/>
      <c r="W11" s="111" t="s">
        <v>11</v>
      </c>
      <c r="X11" s="111"/>
      <c r="Y11" s="111"/>
      <c r="Z11" s="111"/>
      <c r="AA11" s="111"/>
      <c r="AB11" s="111"/>
      <c r="AC11" s="108" t="s">
        <v>12</v>
      </c>
      <c r="AD11" s="121"/>
      <c r="AE11" s="115"/>
      <c r="AF11" s="113"/>
      <c r="AG11" s="109"/>
      <c r="AH11" s="116"/>
      <c r="AI11" s="46" t="s">
        <v>14</v>
      </c>
      <c r="AJ11" s="46" t="s">
        <v>15</v>
      </c>
      <c r="AK11" s="46" t="s">
        <v>15</v>
      </c>
    </row>
    <row r="12" spans="1:37" x14ac:dyDescent="0.3">
      <c r="A12" s="109"/>
      <c r="B12" s="109"/>
      <c r="C12" s="111" t="s">
        <v>17</v>
      </c>
      <c r="D12" s="111"/>
      <c r="E12" s="111"/>
      <c r="F12" s="111" t="s">
        <v>18</v>
      </c>
      <c r="G12" s="111"/>
      <c r="H12" s="111"/>
      <c r="I12" s="111"/>
      <c r="J12" s="118" t="s">
        <v>19</v>
      </c>
      <c r="K12" s="119"/>
      <c r="L12" s="120"/>
      <c r="M12" s="111" t="s">
        <v>20</v>
      </c>
      <c r="N12" s="111"/>
      <c r="O12" s="111"/>
      <c r="P12" s="111"/>
      <c r="Q12" s="111" t="s">
        <v>21</v>
      </c>
      <c r="R12" s="111"/>
      <c r="S12" s="111"/>
      <c r="T12" s="111" t="s">
        <v>22</v>
      </c>
      <c r="U12" s="111"/>
      <c r="V12" s="111"/>
      <c r="W12" s="111" t="s">
        <v>23</v>
      </c>
      <c r="X12" s="111"/>
      <c r="Y12" s="111"/>
      <c r="Z12" s="111" t="s">
        <v>24</v>
      </c>
      <c r="AA12" s="111"/>
      <c r="AB12" s="111"/>
      <c r="AC12" s="110"/>
      <c r="AD12" s="122"/>
      <c r="AE12" s="117"/>
      <c r="AF12" s="113"/>
      <c r="AG12" s="110"/>
      <c r="AH12" s="117"/>
      <c r="AI12" s="46" t="s">
        <v>44</v>
      </c>
      <c r="AJ12" s="46" t="s">
        <v>45</v>
      </c>
      <c r="AK12" s="46" t="s">
        <v>142</v>
      </c>
    </row>
    <row r="13" spans="1:37" x14ac:dyDescent="0.3">
      <c r="A13" s="109"/>
      <c r="B13" s="109"/>
      <c r="C13" s="111" t="s">
        <v>25</v>
      </c>
      <c r="D13" s="111" t="s">
        <v>26</v>
      </c>
      <c r="E13" s="111" t="s">
        <v>27</v>
      </c>
      <c r="F13" s="111" t="s">
        <v>25</v>
      </c>
      <c r="G13" s="111" t="s">
        <v>26</v>
      </c>
      <c r="H13" s="111" t="s">
        <v>27</v>
      </c>
      <c r="I13" s="111" t="s">
        <v>28</v>
      </c>
      <c r="J13" s="111" t="s">
        <v>25</v>
      </c>
      <c r="K13" s="111" t="s">
        <v>29</v>
      </c>
      <c r="L13" s="111" t="s">
        <v>27</v>
      </c>
      <c r="M13" s="111" t="s">
        <v>25</v>
      </c>
      <c r="N13" s="111" t="s">
        <v>29</v>
      </c>
      <c r="O13" s="111" t="s">
        <v>27</v>
      </c>
      <c r="P13" s="111" t="s">
        <v>28</v>
      </c>
      <c r="Q13" s="111" t="s">
        <v>25</v>
      </c>
      <c r="R13" s="111" t="s">
        <v>29</v>
      </c>
      <c r="S13" s="111" t="s">
        <v>27</v>
      </c>
      <c r="T13" s="111" t="s">
        <v>25</v>
      </c>
      <c r="U13" s="111" t="s">
        <v>29</v>
      </c>
      <c r="V13" s="111" t="s">
        <v>27</v>
      </c>
      <c r="W13" s="111" t="s">
        <v>25</v>
      </c>
      <c r="X13" s="111" t="s">
        <v>26</v>
      </c>
      <c r="Y13" s="111" t="s">
        <v>27</v>
      </c>
      <c r="Z13" s="111" t="s">
        <v>25</v>
      </c>
      <c r="AA13" s="111" t="s">
        <v>29</v>
      </c>
      <c r="AB13" s="111" t="s">
        <v>27</v>
      </c>
      <c r="AC13" s="111" t="s">
        <v>25</v>
      </c>
      <c r="AD13" s="111" t="s">
        <v>26</v>
      </c>
      <c r="AE13" s="111" t="s">
        <v>27</v>
      </c>
      <c r="AF13" s="113"/>
      <c r="AG13" s="112" t="s">
        <v>30</v>
      </c>
      <c r="AH13" s="112" t="s">
        <v>31</v>
      </c>
      <c r="AI13" s="111" t="s">
        <v>32</v>
      </c>
      <c r="AJ13" s="111" t="s">
        <v>32</v>
      </c>
      <c r="AK13" s="112" t="s">
        <v>32</v>
      </c>
    </row>
    <row r="14" spans="1:37" x14ac:dyDescent="0.3">
      <c r="A14" s="110"/>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4"/>
      <c r="AG14" s="114"/>
      <c r="AH14" s="114"/>
      <c r="AI14" s="111"/>
      <c r="AJ14" s="111"/>
      <c r="AK14" s="114"/>
    </row>
    <row r="15" spans="1:37" x14ac:dyDescent="0.3">
      <c r="A15" s="46">
        <v>1</v>
      </c>
      <c r="B15" s="46">
        <v>2</v>
      </c>
      <c r="C15" s="46">
        <v>3</v>
      </c>
      <c r="D15" s="46">
        <v>4</v>
      </c>
      <c r="E15" s="46">
        <v>5</v>
      </c>
      <c r="F15" s="46">
        <v>6</v>
      </c>
      <c r="G15" s="46">
        <v>7</v>
      </c>
      <c r="H15" s="46">
        <v>8</v>
      </c>
      <c r="I15" s="46">
        <v>9</v>
      </c>
      <c r="J15" s="46">
        <v>10</v>
      </c>
      <c r="K15" s="46">
        <v>11</v>
      </c>
      <c r="L15" s="46">
        <v>12</v>
      </c>
      <c r="M15" s="46">
        <v>13</v>
      </c>
      <c r="N15" s="46">
        <v>14</v>
      </c>
      <c r="O15" s="46">
        <v>15</v>
      </c>
      <c r="P15" s="46">
        <v>16</v>
      </c>
      <c r="Q15" s="46">
        <v>17</v>
      </c>
      <c r="R15" s="46">
        <v>18</v>
      </c>
      <c r="S15" s="46">
        <v>19</v>
      </c>
      <c r="T15" s="46">
        <v>20</v>
      </c>
      <c r="U15" s="46">
        <v>21</v>
      </c>
      <c r="V15" s="46">
        <v>22</v>
      </c>
      <c r="W15" s="46">
        <v>23</v>
      </c>
      <c r="X15" s="46">
        <v>24</v>
      </c>
      <c r="Y15" s="46">
        <v>25</v>
      </c>
      <c r="Z15" s="46">
        <v>26</v>
      </c>
      <c r="AA15" s="46">
        <v>27</v>
      </c>
      <c r="AB15" s="46">
        <v>28</v>
      </c>
      <c r="AC15" s="46">
        <v>29</v>
      </c>
      <c r="AD15" s="46">
        <v>30</v>
      </c>
      <c r="AE15" s="46">
        <v>31</v>
      </c>
      <c r="AF15" s="46">
        <v>32</v>
      </c>
      <c r="AG15" s="118">
        <v>33</v>
      </c>
      <c r="AH15" s="120"/>
      <c r="AI15" s="46">
        <v>34</v>
      </c>
      <c r="AJ15" s="46">
        <v>35</v>
      </c>
      <c r="AK15" s="46">
        <v>36</v>
      </c>
    </row>
    <row r="16" spans="1:37" ht="153" x14ac:dyDescent="0.3">
      <c r="A16" s="47" t="s">
        <v>47</v>
      </c>
      <c r="B16" s="48" t="s">
        <v>48</v>
      </c>
      <c r="C16" s="48" t="s">
        <v>49</v>
      </c>
      <c r="D16" s="48" t="s">
        <v>49</v>
      </c>
      <c r="E16" s="48" t="s">
        <v>49</v>
      </c>
      <c r="F16" s="48" t="s">
        <v>49</v>
      </c>
      <c r="G16" s="48" t="s">
        <v>49</v>
      </c>
      <c r="H16" s="48" t="s">
        <v>49</v>
      </c>
      <c r="I16" s="48" t="s">
        <v>49</v>
      </c>
      <c r="J16" s="48" t="s">
        <v>49</v>
      </c>
      <c r="K16" s="48" t="s">
        <v>49</v>
      </c>
      <c r="L16" s="48" t="s">
        <v>49</v>
      </c>
      <c r="M16" s="48" t="s">
        <v>49</v>
      </c>
      <c r="N16" s="48" t="s">
        <v>49</v>
      </c>
      <c r="O16" s="48" t="s">
        <v>49</v>
      </c>
      <c r="P16" s="48" t="s">
        <v>49</v>
      </c>
      <c r="Q16" s="48" t="s">
        <v>49</v>
      </c>
      <c r="R16" s="48" t="s">
        <v>49</v>
      </c>
      <c r="S16" s="48" t="s">
        <v>49</v>
      </c>
      <c r="T16" s="48" t="s">
        <v>49</v>
      </c>
      <c r="U16" s="48" t="s">
        <v>49</v>
      </c>
      <c r="V16" s="48" t="s">
        <v>49</v>
      </c>
      <c r="W16" s="48" t="s">
        <v>49</v>
      </c>
      <c r="X16" s="48" t="s">
        <v>49</v>
      </c>
      <c r="Y16" s="48" t="s">
        <v>49</v>
      </c>
      <c r="Z16" s="48" t="s">
        <v>49</v>
      </c>
      <c r="AA16" s="48" t="s">
        <v>49</v>
      </c>
      <c r="AB16" s="48" t="s">
        <v>49</v>
      </c>
      <c r="AC16" s="48" t="s">
        <v>49</v>
      </c>
      <c r="AD16" s="48" t="s">
        <v>49</v>
      </c>
      <c r="AE16" s="48" t="s">
        <v>49</v>
      </c>
      <c r="AF16" s="48" t="s">
        <v>49</v>
      </c>
      <c r="AG16" s="48" t="s">
        <v>49</v>
      </c>
      <c r="AH16" s="48" t="s">
        <v>49</v>
      </c>
      <c r="AI16" s="49">
        <v>76194.710000000006</v>
      </c>
      <c r="AJ16" s="49">
        <v>75198.81</v>
      </c>
      <c r="AK16" s="49">
        <v>66335.81</v>
      </c>
    </row>
    <row r="17" spans="1:37" x14ac:dyDescent="0.3">
      <c r="A17" s="47" t="s">
        <v>50</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50"/>
      <c r="AJ17" s="50"/>
      <c r="AK17" s="50"/>
    </row>
    <row r="18" spans="1:37" ht="214.2" x14ac:dyDescent="0.3">
      <c r="A18" s="47" t="s">
        <v>51</v>
      </c>
      <c r="B18" s="48" t="s">
        <v>52</v>
      </c>
      <c r="C18" s="48" t="s">
        <v>49</v>
      </c>
      <c r="D18" s="48" t="s">
        <v>49</v>
      </c>
      <c r="E18" s="48" t="s">
        <v>49</v>
      </c>
      <c r="F18" s="48" t="s">
        <v>49</v>
      </c>
      <c r="G18" s="48" t="s">
        <v>49</v>
      </c>
      <c r="H18" s="48" t="s">
        <v>49</v>
      </c>
      <c r="I18" s="48" t="s">
        <v>49</v>
      </c>
      <c r="J18" s="48" t="s">
        <v>49</v>
      </c>
      <c r="K18" s="48" t="s">
        <v>49</v>
      </c>
      <c r="L18" s="48" t="s">
        <v>49</v>
      </c>
      <c r="M18" s="48" t="s">
        <v>49</v>
      </c>
      <c r="N18" s="48" t="s">
        <v>49</v>
      </c>
      <c r="O18" s="48" t="s">
        <v>49</v>
      </c>
      <c r="P18" s="48" t="s">
        <v>49</v>
      </c>
      <c r="Q18" s="48" t="s">
        <v>49</v>
      </c>
      <c r="R18" s="48" t="s">
        <v>49</v>
      </c>
      <c r="S18" s="48" t="s">
        <v>49</v>
      </c>
      <c r="T18" s="48" t="s">
        <v>49</v>
      </c>
      <c r="U18" s="48" t="s">
        <v>49</v>
      </c>
      <c r="V18" s="48" t="s">
        <v>49</v>
      </c>
      <c r="W18" s="48" t="s">
        <v>49</v>
      </c>
      <c r="X18" s="48" t="s">
        <v>49</v>
      </c>
      <c r="Y18" s="48" t="s">
        <v>49</v>
      </c>
      <c r="Z18" s="48" t="s">
        <v>49</v>
      </c>
      <c r="AA18" s="48" t="s">
        <v>49</v>
      </c>
      <c r="AB18" s="48" t="s">
        <v>49</v>
      </c>
      <c r="AC18" s="48" t="s">
        <v>49</v>
      </c>
      <c r="AD18" s="48" t="s">
        <v>49</v>
      </c>
      <c r="AE18" s="48" t="s">
        <v>49</v>
      </c>
      <c r="AF18" s="48" t="s">
        <v>49</v>
      </c>
      <c r="AG18" s="48" t="s">
        <v>49</v>
      </c>
      <c r="AH18" s="48" t="s">
        <v>49</v>
      </c>
      <c r="AI18" s="49">
        <v>20551.93</v>
      </c>
      <c r="AJ18" s="49">
        <v>20551.93</v>
      </c>
      <c r="AK18" s="49">
        <v>20551.93</v>
      </c>
    </row>
    <row r="19" spans="1:37" x14ac:dyDescent="0.3">
      <c r="A19" s="47" t="s">
        <v>50</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50"/>
      <c r="AJ19" s="50"/>
      <c r="AK19" s="50"/>
    </row>
    <row r="20" spans="1:37" ht="204" x14ac:dyDescent="0.3">
      <c r="A20" s="47" t="s">
        <v>53</v>
      </c>
      <c r="B20" s="48" t="s">
        <v>54</v>
      </c>
      <c r="C20" s="48" t="s">
        <v>49</v>
      </c>
      <c r="D20" s="48" t="s">
        <v>49</v>
      </c>
      <c r="E20" s="48" t="s">
        <v>49</v>
      </c>
      <c r="F20" s="48" t="s">
        <v>49</v>
      </c>
      <c r="G20" s="48" t="s">
        <v>49</v>
      </c>
      <c r="H20" s="48" t="s">
        <v>49</v>
      </c>
      <c r="I20" s="48" t="s">
        <v>49</v>
      </c>
      <c r="J20" s="48" t="s">
        <v>49</v>
      </c>
      <c r="K20" s="48" t="s">
        <v>49</v>
      </c>
      <c r="L20" s="48" t="s">
        <v>49</v>
      </c>
      <c r="M20" s="48" t="s">
        <v>49</v>
      </c>
      <c r="N20" s="48" t="s">
        <v>49</v>
      </c>
      <c r="O20" s="48" t="s">
        <v>49</v>
      </c>
      <c r="P20" s="48" t="s">
        <v>49</v>
      </c>
      <c r="Q20" s="48" t="s">
        <v>49</v>
      </c>
      <c r="R20" s="48" t="s">
        <v>49</v>
      </c>
      <c r="S20" s="48" t="s">
        <v>49</v>
      </c>
      <c r="T20" s="48" t="s">
        <v>49</v>
      </c>
      <c r="U20" s="48" t="s">
        <v>49</v>
      </c>
      <c r="V20" s="48" t="s">
        <v>49</v>
      </c>
      <c r="W20" s="48" t="s">
        <v>49</v>
      </c>
      <c r="X20" s="48" t="s">
        <v>49</v>
      </c>
      <c r="Y20" s="48" t="s">
        <v>49</v>
      </c>
      <c r="Z20" s="48" t="s">
        <v>49</v>
      </c>
      <c r="AA20" s="48" t="s">
        <v>49</v>
      </c>
      <c r="AB20" s="48" t="s">
        <v>49</v>
      </c>
      <c r="AC20" s="48" t="s">
        <v>49</v>
      </c>
      <c r="AD20" s="48" t="s">
        <v>49</v>
      </c>
      <c r="AE20" s="48" t="s">
        <v>49</v>
      </c>
      <c r="AF20" s="48" t="s">
        <v>49</v>
      </c>
      <c r="AG20" s="48" t="s">
        <v>49</v>
      </c>
      <c r="AH20" s="48" t="s">
        <v>49</v>
      </c>
      <c r="AI20" s="49">
        <v>20551.93</v>
      </c>
      <c r="AJ20" s="49">
        <v>20551.93</v>
      </c>
      <c r="AK20" s="49">
        <v>20551.93</v>
      </c>
    </row>
    <row r="21" spans="1:37" x14ac:dyDescent="0.3">
      <c r="A21" s="47" t="s">
        <v>50</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50"/>
      <c r="AJ21" s="50"/>
      <c r="AK21" s="50"/>
    </row>
    <row r="22" spans="1:37" ht="409.6" x14ac:dyDescent="0.3">
      <c r="A22" s="47" t="s">
        <v>335</v>
      </c>
      <c r="B22" s="48" t="s">
        <v>336</v>
      </c>
      <c r="C22" s="48" t="s">
        <v>337</v>
      </c>
      <c r="D22" s="48" t="s">
        <v>105</v>
      </c>
      <c r="E22" s="48" t="s">
        <v>338</v>
      </c>
      <c r="F22" s="48"/>
      <c r="G22" s="48"/>
      <c r="H22" s="48"/>
      <c r="I22" s="48"/>
      <c r="J22" s="48"/>
      <c r="K22" s="48"/>
      <c r="L22" s="48"/>
      <c r="M22" s="48"/>
      <c r="N22" s="48"/>
      <c r="O22" s="48"/>
      <c r="P22" s="48"/>
      <c r="Q22" s="48"/>
      <c r="R22" s="48"/>
      <c r="S22" s="48"/>
      <c r="T22" s="48"/>
      <c r="U22" s="48"/>
      <c r="V22" s="48"/>
      <c r="W22" s="48"/>
      <c r="X22" s="48"/>
      <c r="Y22" s="48"/>
      <c r="Z22" s="48"/>
      <c r="AA22" s="48"/>
      <c r="AB22" s="48"/>
      <c r="AC22" s="51" t="s">
        <v>339</v>
      </c>
      <c r="AD22" s="48" t="s">
        <v>340</v>
      </c>
      <c r="AE22" s="48" t="s">
        <v>341</v>
      </c>
      <c r="AF22" s="48" t="s">
        <v>342</v>
      </c>
      <c r="AG22" s="48" t="s">
        <v>343</v>
      </c>
      <c r="AH22" s="48" t="s">
        <v>129</v>
      </c>
      <c r="AI22" s="49">
        <v>4729</v>
      </c>
      <c r="AJ22" s="49">
        <v>4729</v>
      </c>
      <c r="AK22" s="49">
        <v>4729</v>
      </c>
    </row>
    <row r="23" spans="1:37" ht="409.6" x14ac:dyDescent="0.3">
      <c r="A23" s="47" t="s">
        <v>344</v>
      </c>
      <c r="B23" s="48" t="s">
        <v>345</v>
      </c>
      <c r="C23" s="48" t="s">
        <v>259</v>
      </c>
      <c r="D23" s="48" t="s">
        <v>230</v>
      </c>
      <c r="E23" s="48" t="s">
        <v>135</v>
      </c>
      <c r="F23" s="48"/>
      <c r="G23" s="48"/>
      <c r="H23" s="48"/>
      <c r="I23" s="48"/>
      <c r="J23" s="48"/>
      <c r="K23" s="48"/>
      <c r="L23" s="48"/>
      <c r="M23" s="48"/>
      <c r="N23" s="48"/>
      <c r="O23" s="48"/>
      <c r="P23" s="48"/>
      <c r="Q23" s="48"/>
      <c r="R23" s="48"/>
      <c r="S23" s="48"/>
      <c r="T23" s="48"/>
      <c r="U23" s="48"/>
      <c r="V23" s="48"/>
      <c r="W23" s="48"/>
      <c r="X23" s="48"/>
      <c r="Y23" s="48"/>
      <c r="Z23" s="48"/>
      <c r="AA23" s="48"/>
      <c r="AB23" s="48"/>
      <c r="AC23" s="51" t="s">
        <v>346</v>
      </c>
      <c r="AD23" s="48" t="s">
        <v>347</v>
      </c>
      <c r="AE23" s="48" t="s">
        <v>348</v>
      </c>
      <c r="AF23" s="48" t="s">
        <v>208</v>
      </c>
      <c r="AG23" s="48" t="s">
        <v>349</v>
      </c>
      <c r="AH23" s="48" t="s">
        <v>350</v>
      </c>
      <c r="AI23" s="49">
        <v>15822.93</v>
      </c>
      <c r="AJ23" s="49">
        <v>15822.93</v>
      </c>
      <c r="AK23" s="49">
        <v>15822.93</v>
      </c>
    </row>
    <row r="24" spans="1:37" ht="409.6" x14ac:dyDescent="0.3">
      <c r="A24" s="52" t="s">
        <v>84</v>
      </c>
      <c r="B24" s="48" t="s">
        <v>85</v>
      </c>
      <c r="C24" s="48" t="s">
        <v>49</v>
      </c>
      <c r="D24" s="48" t="s">
        <v>49</v>
      </c>
      <c r="E24" s="48" t="s">
        <v>49</v>
      </c>
      <c r="F24" s="48" t="s">
        <v>49</v>
      </c>
      <c r="G24" s="48" t="s">
        <v>49</v>
      </c>
      <c r="H24" s="48" t="s">
        <v>49</v>
      </c>
      <c r="I24" s="48" t="s">
        <v>49</v>
      </c>
      <c r="J24" s="48" t="s">
        <v>49</v>
      </c>
      <c r="K24" s="48" t="s">
        <v>49</v>
      </c>
      <c r="L24" s="48" t="s">
        <v>49</v>
      </c>
      <c r="M24" s="48" t="s">
        <v>49</v>
      </c>
      <c r="N24" s="48" t="s">
        <v>49</v>
      </c>
      <c r="O24" s="48" t="s">
        <v>49</v>
      </c>
      <c r="P24" s="48" t="s">
        <v>49</v>
      </c>
      <c r="Q24" s="48" t="s">
        <v>49</v>
      </c>
      <c r="R24" s="48" t="s">
        <v>49</v>
      </c>
      <c r="S24" s="48" t="s">
        <v>49</v>
      </c>
      <c r="T24" s="48" t="s">
        <v>49</v>
      </c>
      <c r="U24" s="48" t="s">
        <v>49</v>
      </c>
      <c r="V24" s="48" t="s">
        <v>49</v>
      </c>
      <c r="W24" s="48" t="s">
        <v>49</v>
      </c>
      <c r="X24" s="48" t="s">
        <v>49</v>
      </c>
      <c r="Y24" s="48" t="s">
        <v>49</v>
      </c>
      <c r="Z24" s="48" t="s">
        <v>49</v>
      </c>
      <c r="AA24" s="48" t="s">
        <v>49</v>
      </c>
      <c r="AB24" s="48" t="s">
        <v>49</v>
      </c>
      <c r="AC24" s="48" t="s">
        <v>49</v>
      </c>
      <c r="AD24" s="48" t="s">
        <v>49</v>
      </c>
      <c r="AE24" s="48" t="s">
        <v>49</v>
      </c>
      <c r="AF24" s="48" t="s">
        <v>49</v>
      </c>
      <c r="AG24" s="48" t="s">
        <v>49</v>
      </c>
      <c r="AH24" s="48" t="s">
        <v>49</v>
      </c>
      <c r="AI24" s="49">
        <v>8611.08</v>
      </c>
      <c r="AJ24" s="49">
        <v>8611.08</v>
      </c>
      <c r="AK24" s="49">
        <v>8611.08</v>
      </c>
    </row>
    <row r="25" spans="1:37" x14ac:dyDescent="0.3">
      <c r="A25" s="47" t="s">
        <v>50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50"/>
      <c r="AJ25" s="50"/>
      <c r="AK25" s="50"/>
    </row>
    <row r="26" spans="1:37" ht="409.6" x14ac:dyDescent="0.3">
      <c r="A26" s="47" t="s">
        <v>72</v>
      </c>
      <c r="B26" s="48" t="s">
        <v>86</v>
      </c>
      <c r="C26" s="48" t="s">
        <v>237</v>
      </c>
      <c r="D26" s="48" t="s">
        <v>105</v>
      </c>
      <c r="E26" s="48" t="s">
        <v>239</v>
      </c>
      <c r="F26" s="48"/>
      <c r="G26" s="48"/>
      <c r="H26" s="48"/>
      <c r="I26" s="48"/>
      <c r="J26" s="48"/>
      <c r="K26" s="48"/>
      <c r="L26" s="48"/>
      <c r="M26" s="48"/>
      <c r="N26" s="48"/>
      <c r="O26" s="48"/>
      <c r="P26" s="48"/>
      <c r="Q26" s="48"/>
      <c r="R26" s="48"/>
      <c r="S26" s="48"/>
      <c r="T26" s="48"/>
      <c r="U26" s="48"/>
      <c r="V26" s="48"/>
      <c r="W26" s="48" t="s">
        <v>81</v>
      </c>
      <c r="X26" s="48" t="s">
        <v>105</v>
      </c>
      <c r="Y26" s="48" t="s">
        <v>83</v>
      </c>
      <c r="Z26" s="51" t="s">
        <v>351</v>
      </c>
      <c r="AA26" s="48" t="s">
        <v>105</v>
      </c>
      <c r="AB26" s="48" t="s">
        <v>352</v>
      </c>
      <c r="AC26" s="51" t="s">
        <v>353</v>
      </c>
      <c r="AD26" s="48" t="s">
        <v>111</v>
      </c>
      <c r="AE26" s="48" t="s">
        <v>354</v>
      </c>
      <c r="AF26" s="48" t="s">
        <v>63</v>
      </c>
      <c r="AG26" s="48" t="s">
        <v>70</v>
      </c>
      <c r="AH26" s="48" t="s">
        <v>71</v>
      </c>
      <c r="AI26" s="49">
        <v>2898.7</v>
      </c>
      <c r="AJ26" s="49">
        <v>2898.7</v>
      </c>
      <c r="AK26" s="49">
        <v>2898.7</v>
      </c>
    </row>
    <row r="27" spans="1:37" ht="409.6" x14ac:dyDescent="0.3">
      <c r="A27" s="47" t="s">
        <v>79</v>
      </c>
      <c r="B27" s="48" t="s">
        <v>88</v>
      </c>
      <c r="C27" s="48" t="s">
        <v>237</v>
      </c>
      <c r="D27" s="48" t="s">
        <v>105</v>
      </c>
      <c r="E27" s="48" t="s">
        <v>239</v>
      </c>
      <c r="F27" s="48"/>
      <c r="G27" s="48"/>
      <c r="H27" s="48"/>
      <c r="I27" s="48"/>
      <c r="J27" s="48"/>
      <c r="K27" s="48"/>
      <c r="L27" s="48"/>
      <c r="M27" s="48"/>
      <c r="N27" s="48"/>
      <c r="O27" s="48"/>
      <c r="P27" s="48"/>
      <c r="Q27" s="48"/>
      <c r="R27" s="48"/>
      <c r="S27" s="48"/>
      <c r="T27" s="48"/>
      <c r="U27" s="48"/>
      <c r="V27" s="48"/>
      <c r="W27" s="48" t="s">
        <v>81</v>
      </c>
      <c r="X27" s="48" t="s">
        <v>105</v>
      </c>
      <c r="Y27" s="48" t="s">
        <v>83</v>
      </c>
      <c r="Z27" s="51" t="s">
        <v>351</v>
      </c>
      <c r="AA27" s="48" t="s">
        <v>105</v>
      </c>
      <c r="AB27" s="48" t="s">
        <v>352</v>
      </c>
      <c r="AC27" s="51" t="s">
        <v>353</v>
      </c>
      <c r="AD27" s="48" t="s">
        <v>111</v>
      </c>
      <c r="AE27" s="48" t="s">
        <v>354</v>
      </c>
      <c r="AF27" s="48" t="s">
        <v>63</v>
      </c>
      <c r="AG27" s="48" t="s">
        <v>70</v>
      </c>
      <c r="AH27" s="48" t="s">
        <v>71</v>
      </c>
      <c r="AI27" s="49">
        <v>5712.38</v>
      </c>
      <c r="AJ27" s="49">
        <v>5712.38</v>
      </c>
      <c r="AK27" s="49">
        <v>5712.38</v>
      </c>
    </row>
    <row r="28" spans="1:37" ht="397.8" x14ac:dyDescent="0.3">
      <c r="A28" s="52" t="s">
        <v>95</v>
      </c>
      <c r="B28" s="48" t="s">
        <v>96</v>
      </c>
      <c r="C28" s="48" t="s">
        <v>49</v>
      </c>
      <c r="D28" s="48" t="s">
        <v>49</v>
      </c>
      <c r="E28" s="48" t="s">
        <v>49</v>
      </c>
      <c r="F28" s="48" t="s">
        <v>49</v>
      </c>
      <c r="G28" s="48" t="s">
        <v>49</v>
      </c>
      <c r="H28" s="48" t="s">
        <v>49</v>
      </c>
      <c r="I28" s="48" t="s">
        <v>49</v>
      </c>
      <c r="J28" s="48" t="s">
        <v>49</v>
      </c>
      <c r="K28" s="48" t="s">
        <v>49</v>
      </c>
      <c r="L28" s="48" t="s">
        <v>49</v>
      </c>
      <c r="M28" s="48" t="s">
        <v>49</v>
      </c>
      <c r="N28" s="48" t="s">
        <v>49</v>
      </c>
      <c r="O28" s="48" t="s">
        <v>49</v>
      </c>
      <c r="P28" s="48" t="s">
        <v>49</v>
      </c>
      <c r="Q28" s="48" t="s">
        <v>49</v>
      </c>
      <c r="R28" s="48" t="s">
        <v>49</v>
      </c>
      <c r="S28" s="48" t="s">
        <v>49</v>
      </c>
      <c r="T28" s="48" t="s">
        <v>49</v>
      </c>
      <c r="U28" s="48" t="s">
        <v>49</v>
      </c>
      <c r="V28" s="48" t="s">
        <v>49</v>
      </c>
      <c r="W28" s="48" t="s">
        <v>49</v>
      </c>
      <c r="X28" s="48" t="s">
        <v>49</v>
      </c>
      <c r="Y28" s="48" t="s">
        <v>49</v>
      </c>
      <c r="Z28" s="48" t="s">
        <v>49</v>
      </c>
      <c r="AA28" s="48" t="s">
        <v>49</v>
      </c>
      <c r="AB28" s="48" t="s">
        <v>49</v>
      </c>
      <c r="AC28" s="48" t="s">
        <v>49</v>
      </c>
      <c r="AD28" s="48" t="s">
        <v>49</v>
      </c>
      <c r="AE28" s="48" t="s">
        <v>49</v>
      </c>
      <c r="AF28" s="48" t="s">
        <v>49</v>
      </c>
      <c r="AG28" s="48" t="s">
        <v>49</v>
      </c>
      <c r="AH28" s="48" t="s">
        <v>49</v>
      </c>
      <c r="AI28" s="49">
        <v>47031.7</v>
      </c>
      <c r="AJ28" s="49">
        <v>46035.8</v>
      </c>
      <c r="AK28" s="49">
        <v>37172.800000000003</v>
      </c>
    </row>
    <row r="29" spans="1:37" x14ac:dyDescent="0.3">
      <c r="A29" s="47" t="s">
        <v>50</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50"/>
      <c r="AJ29" s="50"/>
      <c r="AK29" s="50"/>
    </row>
    <row r="30" spans="1:37" ht="71.400000000000006" x14ac:dyDescent="0.3">
      <c r="A30" s="47" t="s">
        <v>355</v>
      </c>
      <c r="B30" s="48" t="s">
        <v>356</v>
      </c>
      <c r="C30" s="48" t="s">
        <v>49</v>
      </c>
      <c r="D30" s="48" t="s">
        <v>49</v>
      </c>
      <c r="E30" s="48" t="s">
        <v>49</v>
      </c>
      <c r="F30" s="48" t="s">
        <v>49</v>
      </c>
      <c r="G30" s="48" t="s">
        <v>49</v>
      </c>
      <c r="H30" s="48" t="s">
        <v>49</v>
      </c>
      <c r="I30" s="48" t="s">
        <v>49</v>
      </c>
      <c r="J30" s="48" t="s">
        <v>49</v>
      </c>
      <c r="K30" s="48" t="s">
        <v>49</v>
      </c>
      <c r="L30" s="48" t="s">
        <v>49</v>
      </c>
      <c r="M30" s="48" t="s">
        <v>49</v>
      </c>
      <c r="N30" s="48" t="s">
        <v>49</v>
      </c>
      <c r="O30" s="48" t="s">
        <v>49</v>
      </c>
      <c r="P30" s="48" t="s">
        <v>49</v>
      </c>
      <c r="Q30" s="48" t="s">
        <v>49</v>
      </c>
      <c r="R30" s="48" t="s">
        <v>49</v>
      </c>
      <c r="S30" s="48" t="s">
        <v>49</v>
      </c>
      <c r="T30" s="48" t="s">
        <v>49</v>
      </c>
      <c r="U30" s="48" t="s">
        <v>49</v>
      </c>
      <c r="V30" s="48" t="s">
        <v>49</v>
      </c>
      <c r="W30" s="48" t="s">
        <v>49</v>
      </c>
      <c r="X30" s="48" t="s">
        <v>49</v>
      </c>
      <c r="Y30" s="48" t="s">
        <v>49</v>
      </c>
      <c r="Z30" s="48" t="s">
        <v>49</v>
      </c>
      <c r="AA30" s="48" t="s">
        <v>49</v>
      </c>
      <c r="AB30" s="48" t="s">
        <v>49</v>
      </c>
      <c r="AC30" s="48" t="s">
        <v>49</v>
      </c>
      <c r="AD30" s="48" t="s">
        <v>49</v>
      </c>
      <c r="AE30" s="48" t="s">
        <v>49</v>
      </c>
      <c r="AF30" s="48" t="s">
        <v>49</v>
      </c>
      <c r="AG30" s="48" t="s">
        <v>49</v>
      </c>
      <c r="AH30" s="48" t="s">
        <v>49</v>
      </c>
      <c r="AI30" s="49">
        <v>6249.4</v>
      </c>
      <c r="AJ30" s="49">
        <v>6397.6</v>
      </c>
      <c r="AK30" s="49">
        <v>0</v>
      </c>
    </row>
    <row r="31" spans="1:37" x14ac:dyDescent="0.3">
      <c r="A31" s="47" t="s">
        <v>50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50"/>
      <c r="AJ31" s="50"/>
      <c r="AK31" s="50"/>
    </row>
    <row r="32" spans="1:37" ht="409.6" x14ac:dyDescent="0.3">
      <c r="A32" s="47" t="s">
        <v>357</v>
      </c>
      <c r="B32" s="48" t="s">
        <v>358</v>
      </c>
      <c r="C32" s="51" t="s">
        <v>359</v>
      </c>
      <c r="D32" s="48" t="s">
        <v>340</v>
      </c>
      <c r="E32" s="48" t="s">
        <v>360</v>
      </c>
      <c r="F32" s="48"/>
      <c r="G32" s="48"/>
      <c r="H32" s="48"/>
      <c r="I32" s="48"/>
      <c r="J32" s="51" t="s">
        <v>361</v>
      </c>
      <c r="K32" s="48" t="s">
        <v>105</v>
      </c>
      <c r="L32" s="48" t="s">
        <v>362</v>
      </c>
      <c r="M32" s="48"/>
      <c r="N32" s="48"/>
      <c r="O32" s="48"/>
      <c r="P32" s="48"/>
      <c r="Q32" s="48"/>
      <c r="R32" s="48"/>
      <c r="S32" s="48"/>
      <c r="T32" s="48"/>
      <c r="U32" s="48"/>
      <c r="V32" s="48"/>
      <c r="W32" s="48"/>
      <c r="X32" s="48"/>
      <c r="Y32" s="48"/>
      <c r="Z32" s="51" t="s">
        <v>363</v>
      </c>
      <c r="AA32" s="48" t="s">
        <v>105</v>
      </c>
      <c r="AB32" s="48" t="s">
        <v>364</v>
      </c>
      <c r="AC32" s="48"/>
      <c r="AD32" s="48"/>
      <c r="AE32" s="48"/>
      <c r="AF32" s="48"/>
      <c r="AG32" s="48" t="s">
        <v>266</v>
      </c>
      <c r="AH32" s="48" t="s">
        <v>267</v>
      </c>
      <c r="AI32" s="49">
        <v>6249.4</v>
      </c>
      <c r="AJ32" s="53">
        <v>6397.6</v>
      </c>
      <c r="AK32" s="49">
        <v>0</v>
      </c>
    </row>
    <row r="33" spans="1:37" ht="91.8" x14ac:dyDescent="0.3">
      <c r="A33" s="47" t="s">
        <v>97</v>
      </c>
      <c r="B33" s="48" t="s">
        <v>98</v>
      </c>
      <c r="C33" s="48" t="s">
        <v>49</v>
      </c>
      <c r="D33" s="48" t="s">
        <v>49</v>
      </c>
      <c r="E33" s="48" t="s">
        <v>49</v>
      </c>
      <c r="F33" s="48" t="s">
        <v>49</v>
      </c>
      <c r="G33" s="48" t="s">
        <v>49</v>
      </c>
      <c r="H33" s="48" t="s">
        <v>49</v>
      </c>
      <c r="I33" s="48" t="s">
        <v>49</v>
      </c>
      <c r="J33" s="48" t="s">
        <v>49</v>
      </c>
      <c r="K33" s="48" t="s">
        <v>49</v>
      </c>
      <c r="L33" s="48" t="s">
        <v>49</v>
      </c>
      <c r="M33" s="48" t="s">
        <v>49</v>
      </c>
      <c r="N33" s="48" t="s">
        <v>49</v>
      </c>
      <c r="O33" s="48" t="s">
        <v>49</v>
      </c>
      <c r="P33" s="48" t="s">
        <v>49</v>
      </c>
      <c r="Q33" s="48" t="s">
        <v>49</v>
      </c>
      <c r="R33" s="48" t="s">
        <v>49</v>
      </c>
      <c r="S33" s="48" t="s">
        <v>49</v>
      </c>
      <c r="T33" s="48" t="s">
        <v>49</v>
      </c>
      <c r="U33" s="48" t="s">
        <v>49</v>
      </c>
      <c r="V33" s="48" t="s">
        <v>49</v>
      </c>
      <c r="W33" s="48" t="s">
        <v>49</v>
      </c>
      <c r="X33" s="48" t="s">
        <v>49</v>
      </c>
      <c r="Y33" s="48" t="s">
        <v>49</v>
      </c>
      <c r="Z33" s="48" t="s">
        <v>49</v>
      </c>
      <c r="AA33" s="48" t="s">
        <v>49</v>
      </c>
      <c r="AB33" s="48" t="s">
        <v>49</v>
      </c>
      <c r="AC33" s="48" t="s">
        <v>49</v>
      </c>
      <c r="AD33" s="48" t="s">
        <v>49</v>
      </c>
      <c r="AE33" s="48" t="s">
        <v>49</v>
      </c>
      <c r="AF33" s="48" t="s">
        <v>49</v>
      </c>
      <c r="AG33" s="48" t="s">
        <v>49</v>
      </c>
      <c r="AH33" s="48" t="s">
        <v>49</v>
      </c>
      <c r="AI33" s="49">
        <v>40782.300000000003</v>
      </c>
      <c r="AJ33" s="49">
        <v>39638.199999999997</v>
      </c>
      <c r="AK33" s="49">
        <v>37172.800000000003</v>
      </c>
    </row>
    <row r="34" spans="1:37" x14ac:dyDescent="0.3">
      <c r="A34" s="47" t="s">
        <v>50</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50"/>
      <c r="AJ34" s="50"/>
      <c r="AK34" s="50"/>
    </row>
    <row r="35" spans="1:37" ht="409.6" x14ac:dyDescent="0.3">
      <c r="A35" s="47" t="s">
        <v>99</v>
      </c>
      <c r="B35" s="48" t="s">
        <v>100</v>
      </c>
      <c r="C35" s="51" t="s">
        <v>365</v>
      </c>
      <c r="D35" s="48" t="s">
        <v>111</v>
      </c>
      <c r="E35" s="48" t="s">
        <v>366</v>
      </c>
      <c r="F35" s="48"/>
      <c r="G35" s="48"/>
      <c r="H35" s="48"/>
      <c r="I35" s="48"/>
      <c r="J35" s="51" t="s">
        <v>367</v>
      </c>
      <c r="K35" s="48" t="s">
        <v>230</v>
      </c>
      <c r="L35" s="48" t="s">
        <v>368</v>
      </c>
      <c r="M35" s="48"/>
      <c r="N35" s="48"/>
      <c r="O35" s="48"/>
      <c r="P35" s="48"/>
      <c r="Q35" s="48"/>
      <c r="R35" s="48"/>
      <c r="S35" s="48"/>
      <c r="T35" s="48"/>
      <c r="U35" s="48"/>
      <c r="V35" s="48"/>
      <c r="W35" s="51" t="s">
        <v>369</v>
      </c>
      <c r="X35" s="48" t="s">
        <v>111</v>
      </c>
      <c r="Y35" s="48" t="s">
        <v>370</v>
      </c>
      <c r="Z35" s="51" t="s">
        <v>371</v>
      </c>
      <c r="AA35" s="48" t="s">
        <v>105</v>
      </c>
      <c r="AB35" s="48" t="s">
        <v>372</v>
      </c>
      <c r="AC35" s="48" t="s">
        <v>373</v>
      </c>
      <c r="AD35" s="48" t="s">
        <v>230</v>
      </c>
      <c r="AE35" s="48" t="s">
        <v>374</v>
      </c>
      <c r="AF35" s="48" t="s">
        <v>63</v>
      </c>
      <c r="AG35" s="48" t="s">
        <v>70</v>
      </c>
      <c r="AH35" s="48" t="s">
        <v>71</v>
      </c>
      <c r="AI35" s="49">
        <v>1442.13</v>
      </c>
      <c r="AJ35" s="49">
        <v>1442.13</v>
      </c>
      <c r="AK35" s="49">
        <v>1336.73</v>
      </c>
    </row>
    <row r="36" spans="1:37" ht="409.6" x14ac:dyDescent="0.3">
      <c r="A36" s="47" t="s">
        <v>107</v>
      </c>
      <c r="B36" s="48" t="s">
        <v>108</v>
      </c>
      <c r="C36" s="51" t="s">
        <v>365</v>
      </c>
      <c r="D36" s="48" t="s">
        <v>111</v>
      </c>
      <c r="E36" s="48" t="s">
        <v>366</v>
      </c>
      <c r="F36" s="48"/>
      <c r="G36" s="48"/>
      <c r="H36" s="48"/>
      <c r="I36" s="48"/>
      <c r="J36" s="51" t="s">
        <v>367</v>
      </c>
      <c r="K36" s="48" t="s">
        <v>230</v>
      </c>
      <c r="L36" s="48" t="s">
        <v>368</v>
      </c>
      <c r="M36" s="48"/>
      <c r="N36" s="48"/>
      <c r="O36" s="48"/>
      <c r="P36" s="48"/>
      <c r="Q36" s="48"/>
      <c r="R36" s="48"/>
      <c r="S36" s="48"/>
      <c r="T36" s="48"/>
      <c r="U36" s="48"/>
      <c r="V36" s="48"/>
      <c r="W36" s="51" t="s">
        <v>369</v>
      </c>
      <c r="X36" s="48" t="s">
        <v>111</v>
      </c>
      <c r="Y36" s="48" t="s">
        <v>370</v>
      </c>
      <c r="Z36" s="51" t="s">
        <v>371</v>
      </c>
      <c r="AA36" s="48" t="s">
        <v>105</v>
      </c>
      <c r="AB36" s="48" t="s">
        <v>372</v>
      </c>
      <c r="AC36" s="48" t="s">
        <v>373</v>
      </c>
      <c r="AD36" s="48" t="s">
        <v>230</v>
      </c>
      <c r="AE36" s="48" t="s">
        <v>374</v>
      </c>
      <c r="AF36" s="48" t="s">
        <v>63</v>
      </c>
      <c r="AG36" s="48" t="s">
        <v>70</v>
      </c>
      <c r="AH36" s="48" t="s">
        <v>71</v>
      </c>
      <c r="AI36" s="49">
        <v>3879.67</v>
      </c>
      <c r="AJ36" s="49">
        <v>3879.67</v>
      </c>
      <c r="AK36" s="49">
        <v>3817.77</v>
      </c>
    </row>
    <row r="37" spans="1:37" ht="409.6" x14ac:dyDescent="0.3">
      <c r="A37" s="52" t="s">
        <v>375</v>
      </c>
      <c r="B37" s="48" t="s">
        <v>376</v>
      </c>
      <c r="C37" s="51" t="s">
        <v>377</v>
      </c>
      <c r="D37" s="48" t="s">
        <v>111</v>
      </c>
      <c r="E37" s="48" t="s">
        <v>378</v>
      </c>
      <c r="F37" s="48"/>
      <c r="G37" s="48"/>
      <c r="H37" s="48"/>
      <c r="I37" s="48"/>
      <c r="J37" s="48"/>
      <c r="K37" s="48"/>
      <c r="L37" s="48"/>
      <c r="M37" s="48"/>
      <c r="N37" s="48"/>
      <c r="O37" s="48"/>
      <c r="P37" s="48"/>
      <c r="Q37" s="48"/>
      <c r="R37" s="48"/>
      <c r="S37" s="48"/>
      <c r="T37" s="48"/>
      <c r="U37" s="48"/>
      <c r="V37" s="48"/>
      <c r="W37" s="51" t="s">
        <v>379</v>
      </c>
      <c r="X37" s="48" t="s">
        <v>230</v>
      </c>
      <c r="Y37" s="48" t="s">
        <v>380</v>
      </c>
      <c r="Z37" s="51" t="s">
        <v>381</v>
      </c>
      <c r="AA37" s="48" t="s">
        <v>105</v>
      </c>
      <c r="AB37" s="48" t="s">
        <v>382</v>
      </c>
      <c r="AC37" s="48"/>
      <c r="AD37" s="48"/>
      <c r="AE37" s="48"/>
      <c r="AF37" s="48" t="s">
        <v>113</v>
      </c>
      <c r="AG37" s="48" t="s">
        <v>383</v>
      </c>
      <c r="AH37" s="48" t="s">
        <v>384</v>
      </c>
      <c r="AI37" s="49">
        <v>35460.5</v>
      </c>
      <c r="AJ37" s="49">
        <v>34316.400000000001</v>
      </c>
      <c r="AK37" s="49">
        <v>32018.3</v>
      </c>
    </row>
    <row r="38" spans="1:37" ht="91.8" x14ac:dyDescent="0.3">
      <c r="A38" s="47" t="s">
        <v>137</v>
      </c>
      <c r="B38" s="48" t="s">
        <v>138</v>
      </c>
      <c r="C38" s="48" t="s">
        <v>49</v>
      </c>
      <c r="D38" s="48" t="s">
        <v>49</v>
      </c>
      <c r="E38" s="48" t="s">
        <v>49</v>
      </c>
      <c r="F38" s="48" t="s">
        <v>49</v>
      </c>
      <c r="G38" s="48" t="s">
        <v>49</v>
      </c>
      <c r="H38" s="48" t="s">
        <v>49</v>
      </c>
      <c r="I38" s="48" t="s">
        <v>49</v>
      </c>
      <c r="J38" s="48" t="s">
        <v>49</v>
      </c>
      <c r="K38" s="48" t="s">
        <v>49</v>
      </c>
      <c r="L38" s="48" t="s">
        <v>49</v>
      </c>
      <c r="M38" s="48" t="s">
        <v>49</v>
      </c>
      <c r="N38" s="48" t="s">
        <v>49</v>
      </c>
      <c r="O38" s="48" t="s">
        <v>49</v>
      </c>
      <c r="P38" s="48" t="s">
        <v>49</v>
      </c>
      <c r="Q38" s="48" t="s">
        <v>49</v>
      </c>
      <c r="R38" s="48" t="s">
        <v>49</v>
      </c>
      <c r="S38" s="48" t="s">
        <v>49</v>
      </c>
      <c r="T38" s="48" t="s">
        <v>49</v>
      </c>
      <c r="U38" s="48" t="s">
        <v>49</v>
      </c>
      <c r="V38" s="48" t="s">
        <v>49</v>
      </c>
      <c r="W38" s="48" t="s">
        <v>49</v>
      </c>
      <c r="X38" s="48" t="s">
        <v>49</v>
      </c>
      <c r="Y38" s="48" t="s">
        <v>49</v>
      </c>
      <c r="Z38" s="48" t="s">
        <v>49</v>
      </c>
      <c r="AA38" s="48" t="s">
        <v>49</v>
      </c>
      <c r="AB38" s="48" t="s">
        <v>49</v>
      </c>
      <c r="AC38" s="48" t="s">
        <v>49</v>
      </c>
      <c r="AD38" s="48" t="s">
        <v>49</v>
      </c>
      <c r="AE38" s="48" t="s">
        <v>49</v>
      </c>
      <c r="AF38" s="48" t="s">
        <v>49</v>
      </c>
      <c r="AG38" s="48" t="s">
        <v>49</v>
      </c>
      <c r="AH38" s="48" t="s">
        <v>49</v>
      </c>
      <c r="AI38" s="49">
        <v>76194.710000000006</v>
      </c>
      <c r="AJ38" s="49">
        <v>75198.81</v>
      </c>
      <c r="AK38" s="49">
        <v>66335.81</v>
      </c>
    </row>
    <row r="39" spans="1:37" ht="61.2" x14ac:dyDescent="0.3">
      <c r="A39" s="47" t="s">
        <v>139</v>
      </c>
      <c r="B39" s="48" t="s">
        <v>140</v>
      </c>
      <c r="C39" s="48" t="s">
        <v>49</v>
      </c>
      <c r="D39" s="48" t="s">
        <v>49</v>
      </c>
      <c r="E39" s="48" t="s">
        <v>49</v>
      </c>
      <c r="F39" s="48" t="s">
        <v>49</v>
      </c>
      <c r="G39" s="48" t="s">
        <v>49</v>
      </c>
      <c r="H39" s="48" t="s">
        <v>49</v>
      </c>
      <c r="I39" s="48" t="s">
        <v>49</v>
      </c>
      <c r="J39" s="48" t="s">
        <v>49</v>
      </c>
      <c r="K39" s="48" t="s">
        <v>49</v>
      </c>
      <c r="L39" s="48" t="s">
        <v>49</v>
      </c>
      <c r="M39" s="48" t="s">
        <v>49</v>
      </c>
      <c r="N39" s="48" t="s">
        <v>49</v>
      </c>
      <c r="O39" s="48" t="s">
        <v>49</v>
      </c>
      <c r="P39" s="48" t="s">
        <v>49</v>
      </c>
      <c r="Q39" s="48" t="s">
        <v>49</v>
      </c>
      <c r="R39" s="48" t="s">
        <v>49</v>
      </c>
      <c r="S39" s="48" t="s">
        <v>49</v>
      </c>
      <c r="T39" s="48" t="s">
        <v>49</v>
      </c>
      <c r="U39" s="48" t="s">
        <v>49</v>
      </c>
      <c r="V39" s="48" t="s">
        <v>49</v>
      </c>
      <c r="W39" s="48" t="s">
        <v>49</v>
      </c>
      <c r="X39" s="48" t="s">
        <v>49</v>
      </c>
      <c r="Y39" s="48" t="s">
        <v>49</v>
      </c>
      <c r="Z39" s="48" t="s">
        <v>49</v>
      </c>
      <c r="AA39" s="48" t="s">
        <v>49</v>
      </c>
      <c r="AB39" s="48" t="s">
        <v>49</v>
      </c>
      <c r="AC39" s="48" t="s">
        <v>49</v>
      </c>
      <c r="AD39" s="48" t="s">
        <v>49</v>
      </c>
      <c r="AE39" s="48" t="s">
        <v>49</v>
      </c>
      <c r="AF39" s="48" t="s">
        <v>49</v>
      </c>
      <c r="AG39" s="48" t="s">
        <v>49</v>
      </c>
      <c r="AH39" s="48" t="s">
        <v>49</v>
      </c>
      <c r="AI39" s="49">
        <v>76194.710000000006</v>
      </c>
      <c r="AJ39" s="49">
        <v>75198.81</v>
      </c>
      <c r="AK39" s="49">
        <v>66335.81</v>
      </c>
    </row>
  </sheetData>
  <mergeCells count="57">
    <mergeCell ref="AG15:AH15"/>
    <mergeCell ref="E7:I7"/>
    <mergeCell ref="AJ13:AJ14"/>
    <mergeCell ref="AI13:AI14"/>
    <mergeCell ref="H13:H14"/>
    <mergeCell ref="U13:U14"/>
    <mergeCell ref="V13:V14"/>
    <mergeCell ref="W13:W14"/>
    <mergeCell ref="O13:O14"/>
    <mergeCell ref="P13:P14"/>
    <mergeCell ref="Q13:Q14"/>
    <mergeCell ref="R13:R14"/>
    <mergeCell ref="S13:S14"/>
    <mergeCell ref="T13:T14"/>
    <mergeCell ref="M13:M14"/>
    <mergeCell ref="Y13:Y14"/>
    <mergeCell ref="I13:I14"/>
    <mergeCell ref="Z13:Z14"/>
    <mergeCell ref="AH13:AH14"/>
    <mergeCell ref="AA13:AA14"/>
    <mergeCell ref="AB13:AB14"/>
    <mergeCell ref="AC13:AC14"/>
    <mergeCell ref="AD13:AD14"/>
    <mergeCell ref="AE13:AE14"/>
    <mergeCell ref="AG13:AG14"/>
    <mergeCell ref="F13:F14"/>
    <mergeCell ref="G13:G14"/>
    <mergeCell ref="N13:N14"/>
    <mergeCell ref="X13:X14"/>
    <mergeCell ref="AI10:AK10"/>
    <mergeCell ref="C11:V11"/>
    <mergeCell ref="W11:AB11"/>
    <mergeCell ref="AC11:AE12"/>
    <mergeCell ref="Q12:S12"/>
    <mergeCell ref="T12:V12"/>
    <mergeCell ref="W12:Y12"/>
    <mergeCell ref="Z12:AB12"/>
    <mergeCell ref="J13:J14"/>
    <mergeCell ref="K13:K14"/>
    <mergeCell ref="L13:L14"/>
    <mergeCell ref="AK13:AK14"/>
    <mergeCell ref="L6:Z6"/>
    <mergeCell ref="A1:AK1"/>
    <mergeCell ref="A3:AK3"/>
    <mergeCell ref="A5:AK5"/>
    <mergeCell ref="A10:A14"/>
    <mergeCell ref="B10:B14"/>
    <mergeCell ref="C10:AE10"/>
    <mergeCell ref="AF10:AF14"/>
    <mergeCell ref="AG10:AH12"/>
    <mergeCell ref="C12:E12"/>
    <mergeCell ref="F12:I12"/>
    <mergeCell ref="J12:L12"/>
    <mergeCell ref="M12:P12"/>
    <mergeCell ref="C13:C14"/>
    <mergeCell ref="D13:D14"/>
    <mergeCell ref="E13: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P71"/>
  <sheetViews>
    <sheetView tabSelected="1" topLeftCell="BA1" workbookViewId="0">
      <selection activeCell="BC10" sqref="BC10:BL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94" width="18.33203125" customWidth="1"/>
  </cols>
  <sheetData>
    <row r="2" spans="1:94" x14ac:dyDescent="0.3">
      <c r="A2" s="87" t="s">
        <v>145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row>
    <row r="3" spans="1:94" x14ac:dyDescent="0.3">
      <c r="A3" s="5"/>
    </row>
    <row r="4" spans="1:94" ht="25.65" customHeight="1" x14ac:dyDescent="0.3">
      <c r="A4" s="86" t="s">
        <v>865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row>
    <row r="6" spans="1:94" ht="22.8" customHeight="1" x14ac:dyDescent="0.3">
      <c r="B6" s="6" t="s">
        <v>2</v>
      </c>
      <c r="D6" s="7"/>
      <c r="E6" s="89" t="s">
        <v>46</v>
      </c>
      <c r="F6" s="89"/>
      <c r="G6" s="89"/>
      <c r="H6" s="89"/>
      <c r="I6" s="89"/>
      <c r="U6" s="7"/>
      <c r="V6" s="7"/>
      <c r="W6" s="7"/>
      <c r="X6" s="7"/>
      <c r="Y6" s="7"/>
      <c r="Z6" s="7"/>
      <c r="AA6" s="7"/>
      <c r="AB6" s="7"/>
      <c r="AC6" s="7"/>
      <c r="AD6" s="7"/>
      <c r="AE6" s="7"/>
      <c r="AF6" s="7"/>
      <c r="AG6" s="7"/>
      <c r="AH6" s="7"/>
    </row>
    <row r="7" spans="1:94" x14ac:dyDescent="0.3">
      <c r="B7" s="6" t="s">
        <v>42</v>
      </c>
    </row>
    <row r="9" spans="1:94" ht="27.6" customHeight="1" x14ac:dyDescent="0.3">
      <c r="A9" s="90" t="s">
        <v>3</v>
      </c>
      <c r="B9" s="90" t="s">
        <v>4</v>
      </c>
      <c r="C9" s="93" t="s">
        <v>5</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01" t="s">
        <v>6</v>
      </c>
      <c r="AG9" s="90" t="s">
        <v>7</v>
      </c>
      <c r="AH9" s="98"/>
      <c r="AI9" s="94" t="s">
        <v>8</v>
      </c>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6"/>
      <c r="BM9" s="94" t="s">
        <v>9</v>
      </c>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6"/>
    </row>
    <row r="10" spans="1:94" ht="27.6" customHeight="1" x14ac:dyDescent="0.3">
      <c r="A10" s="91"/>
      <c r="B10" s="91"/>
      <c r="C10" s="93" t="s">
        <v>10</v>
      </c>
      <c r="D10" s="93"/>
      <c r="E10" s="93"/>
      <c r="F10" s="93"/>
      <c r="G10" s="93"/>
      <c r="H10" s="93"/>
      <c r="I10" s="93"/>
      <c r="J10" s="93"/>
      <c r="K10" s="93"/>
      <c r="L10" s="93"/>
      <c r="M10" s="93"/>
      <c r="N10" s="93"/>
      <c r="O10" s="93"/>
      <c r="P10" s="93"/>
      <c r="Q10" s="93"/>
      <c r="R10" s="93"/>
      <c r="S10" s="93"/>
      <c r="T10" s="93"/>
      <c r="U10" s="93"/>
      <c r="V10" s="93"/>
      <c r="W10" s="93" t="s">
        <v>11</v>
      </c>
      <c r="X10" s="93"/>
      <c r="Y10" s="93"/>
      <c r="Z10" s="93"/>
      <c r="AA10" s="93"/>
      <c r="AB10" s="93"/>
      <c r="AC10" s="90" t="s">
        <v>12</v>
      </c>
      <c r="AD10" s="97"/>
      <c r="AE10" s="98"/>
      <c r="AF10" s="102"/>
      <c r="AG10" s="91"/>
      <c r="AH10" s="100"/>
      <c r="AI10" s="91" t="s">
        <v>13</v>
      </c>
      <c r="AJ10" s="128"/>
      <c r="AK10" s="128"/>
      <c r="AL10" s="128"/>
      <c r="AM10" s="128"/>
      <c r="AN10" s="128"/>
      <c r="AO10" s="128"/>
      <c r="AP10" s="128"/>
      <c r="AQ10" s="128"/>
      <c r="AR10" s="100"/>
      <c r="AS10" s="90" t="s">
        <v>14</v>
      </c>
      <c r="AT10" s="97"/>
      <c r="AU10" s="97"/>
      <c r="AV10" s="97"/>
      <c r="AW10" s="98"/>
      <c r="AX10" s="90" t="s">
        <v>15</v>
      </c>
      <c r="AY10" s="97"/>
      <c r="AZ10" s="97"/>
      <c r="BA10" s="97"/>
      <c r="BB10" s="98"/>
      <c r="BC10" s="90" t="s">
        <v>16</v>
      </c>
      <c r="BD10" s="97"/>
      <c r="BE10" s="97"/>
      <c r="BF10" s="97"/>
      <c r="BG10" s="97"/>
      <c r="BH10" s="97"/>
      <c r="BI10" s="97"/>
      <c r="BJ10" s="97"/>
      <c r="BK10" s="97"/>
      <c r="BL10" s="98"/>
      <c r="BM10" s="91" t="s">
        <v>13</v>
      </c>
      <c r="BN10" s="128"/>
      <c r="BO10" s="128"/>
      <c r="BP10" s="128"/>
      <c r="BQ10" s="128"/>
      <c r="BR10" s="128"/>
      <c r="BS10" s="128"/>
      <c r="BT10" s="128"/>
      <c r="BU10" s="128"/>
      <c r="BV10" s="100"/>
      <c r="BW10" s="90" t="s">
        <v>14</v>
      </c>
      <c r="BX10" s="97"/>
      <c r="BY10" s="97"/>
      <c r="BZ10" s="97"/>
      <c r="CA10" s="98"/>
      <c r="CB10" s="90" t="s">
        <v>15</v>
      </c>
      <c r="CC10" s="97"/>
      <c r="CD10" s="97"/>
      <c r="CE10" s="97"/>
      <c r="CF10" s="98"/>
      <c r="CG10" s="90" t="s">
        <v>16</v>
      </c>
      <c r="CH10" s="97"/>
      <c r="CI10" s="97"/>
      <c r="CJ10" s="97"/>
      <c r="CK10" s="97"/>
      <c r="CL10" s="97"/>
      <c r="CM10" s="97"/>
      <c r="CN10" s="97"/>
      <c r="CO10" s="97"/>
      <c r="CP10" s="98"/>
    </row>
    <row r="11" spans="1:94" ht="47.4" customHeight="1" x14ac:dyDescent="0.3">
      <c r="A11" s="91"/>
      <c r="B11" s="91"/>
      <c r="C11" s="93" t="s">
        <v>17</v>
      </c>
      <c r="D11" s="93"/>
      <c r="E11" s="93"/>
      <c r="F11" s="93" t="s">
        <v>18</v>
      </c>
      <c r="G11" s="93"/>
      <c r="H11" s="93"/>
      <c r="I11" s="93"/>
      <c r="J11" s="94" t="s">
        <v>19</v>
      </c>
      <c r="K11" s="95"/>
      <c r="L11" s="96"/>
      <c r="M11" s="93" t="s">
        <v>20</v>
      </c>
      <c r="N11" s="93"/>
      <c r="O11" s="93"/>
      <c r="P11" s="93"/>
      <c r="Q11" s="93" t="s">
        <v>21</v>
      </c>
      <c r="R11" s="93"/>
      <c r="S11" s="93"/>
      <c r="T11" s="93" t="s">
        <v>22</v>
      </c>
      <c r="U11" s="93"/>
      <c r="V11" s="93"/>
      <c r="W11" s="93" t="s">
        <v>23</v>
      </c>
      <c r="X11" s="93"/>
      <c r="Y11" s="93"/>
      <c r="Z11" s="93" t="s">
        <v>24</v>
      </c>
      <c r="AA11" s="93"/>
      <c r="AB11" s="93"/>
      <c r="AC11" s="92"/>
      <c r="AD11" s="89"/>
      <c r="AE11" s="99"/>
      <c r="AF11" s="102"/>
      <c r="AG11" s="92"/>
      <c r="AH11" s="99"/>
      <c r="AI11" s="92" t="s">
        <v>43</v>
      </c>
      <c r="AJ11" s="89"/>
      <c r="AK11" s="89"/>
      <c r="AL11" s="89"/>
      <c r="AM11" s="89"/>
      <c r="AN11" s="89"/>
      <c r="AO11" s="89"/>
      <c r="AP11" s="89"/>
      <c r="AQ11" s="89"/>
      <c r="AR11" s="99"/>
      <c r="AS11" s="91" t="s">
        <v>44</v>
      </c>
      <c r="AT11" s="128"/>
      <c r="AU11" s="128"/>
      <c r="AV11" s="128"/>
      <c r="AW11" s="100"/>
      <c r="AX11" s="91" t="s">
        <v>45</v>
      </c>
      <c r="AY11" s="128"/>
      <c r="AZ11" s="128"/>
      <c r="BA11" s="128"/>
      <c r="BB11" s="100"/>
      <c r="BC11" s="92"/>
      <c r="BD11" s="89"/>
      <c r="BE11" s="89"/>
      <c r="BF11" s="89"/>
      <c r="BG11" s="89"/>
      <c r="BH11" s="89"/>
      <c r="BI11" s="89"/>
      <c r="BJ11" s="89"/>
      <c r="BK11" s="89"/>
      <c r="BL11" s="99"/>
      <c r="BM11" s="92" t="s">
        <v>43</v>
      </c>
      <c r="BN11" s="89"/>
      <c r="BO11" s="89"/>
      <c r="BP11" s="89"/>
      <c r="BQ11" s="89"/>
      <c r="BR11" s="89"/>
      <c r="BS11" s="89"/>
      <c r="BT11" s="89"/>
      <c r="BU11" s="89"/>
      <c r="BV11" s="99"/>
      <c r="BW11" s="91" t="s">
        <v>44</v>
      </c>
      <c r="BX11" s="128"/>
      <c r="BY11" s="128"/>
      <c r="BZ11" s="128"/>
      <c r="CA11" s="100"/>
      <c r="CB11" s="91" t="s">
        <v>45</v>
      </c>
      <c r="CC11" s="128"/>
      <c r="CD11" s="128"/>
      <c r="CE11" s="128"/>
      <c r="CF11" s="100"/>
      <c r="CG11" s="92"/>
      <c r="CH11" s="89"/>
      <c r="CI11" s="89"/>
      <c r="CJ11" s="89"/>
      <c r="CK11" s="89"/>
      <c r="CL11" s="89"/>
      <c r="CM11" s="89"/>
      <c r="CN11" s="89"/>
      <c r="CO11" s="89"/>
      <c r="CP11" s="99"/>
    </row>
    <row r="12" spans="1:94" ht="36" customHeight="1" x14ac:dyDescent="0.3">
      <c r="A12" s="91"/>
      <c r="B12" s="91"/>
      <c r="C12" s="93" t="s">
        <v>25</v>
      </c>
      <c r="D12" s="93" t="s">
        <v>26</v>
      </c>
      <c r="E12" s="93" t="s">
        <v>27</v>
      </c>
      <c r="F12" s="93" t="s">
        <v>25</v>
      </c>
      <c r="G12" s="93" t="s">
        <v>26</v>
      </c>
      <c r="H12" s="93" t="s">
        <v>27</v>
      </c>
      <c r="I12" s="93" t="s">
        <v>28</v>
      </c>
      <c r="J12" s="93" t="s">
        <v>25</v>
      </c>
      <c r="K12" s="93" t="s">
        <v>29</v>
      </c>
      <c r="L12" s="93" t="s">
        <v>27</v>
      </c>
      <c r="M12" s="93" t="s">
        <v>25</v>
      </c>
      <c r="N12" s="93" t="s">
        <v>29</v>
      </c>
      <c r="O12" s="93" t="s">
        <v>27</v>
      </c>
      <c r="P12" s="93" t="s">
        <v>28</v>
      </c>
      <c r="Q12" s="93" t="s">
        <v>25</v>
      </c>
      <c r="R12" s="93" t="s">
        <v>29</v>
      </c>
      <c r="S12" s="93" t="s">
        <v>27</v>
      </c>
      <c r="T12" s="93" t="s">
        <v>25</v>
      </c>
      <c r="U12" s="93" t="s">
        <v>29</v>
      </c>
      <c r="V12" s="93" t="s">
        <v>27</v>
      </c>
      <c r="W12" s="93" t="s">
        <v>25</v>
      </c>
      <c r="X12" s="93" t="s">
        <v>26</v>
      </c>
      <c r="Y12" s="93" t="s">
        <v>27</v>
      </c>
      <c r="Z12" s="93" t="s">
        <v>25</v>
      </c>
      <c r="AA12" s="93" t="s">
        <v>29</v>
      </c>
      <c r="AB12" s="93" t="s">
        <v>27</v>
      </c>
      <c r="AC12" s="93" t="s">
        <v>25</v>
      </c>
      <c r="AD12" s="93" t="s">
        <v>26</v>
      </c>
      <c r="AE12" s="93" t="s">
        <v>27</v>
      </c>
      <c r="AF12" s="102"/>
      <c r="AG12" s="101" t="s">
        <v>30</v>
      </c>
      <c r="AH12" s="101" t="s">
        <v>31</v>
      </c>
      <c r="AI12" s="94" t="s">
        <v>32</v>
      </c>
      <c r="AJ12" s="96"/>
      <c r="AK12" s="94" t="s">
        <v>33</v>
      </c>
      <c r="AL12" s="96"/>
      <c r="AM12" s="94" t="s">
        <v>34</v>
      </c>
      <c r="AN12" s="96"/>
      <c r="AO12" s="94" t="s">
        <v>35</v>
      </c>
      <c r="AP12" s="96"/>
      <c r="AQ12" s="94" t="s">
        <v>36</v>
      </c>
      <c r="AR12" s="96"/>
      <c r="AS12" s="93" t="s">
        <v>32</v>
      </c>
      <c r="AT12" s="93" t="s">
        <v>33</v>
      </c>
      <c r="AU12" s="93" t="s">
        <v>37</v>
      </c>
      <c r="AV12" s="93" t="s">
        <v>35</v>
      </c>
      <c r="AW12" s="93" t="s">
        <v>36</v>
      </c>
      <c r="AX12" s="93" t="s">
        <v>32</v>
      </c>
      <c r="AY12" s="93" t="s">
        <v>33</v>
      </c>
      <c r="AZ12" s="93" t="s">
        <v>38</v>
      </c>
      <c r="BA12" s="93" t="s">
        <v>35</v>
      </c>
      <c r="BB12" s="93" t="s">
        <v>36</v>
      </c>
      <c r="BC12" s="94" t="s">
        <v>191</v>
      </c>
      <c r="BD12" s="95"/>
      <c r="BE12" s="95"/>
      <c r="BF12" s="95"/>
      <c r="BG12" s="96"/>
      <c r="BH12" s="94" t="s">
        <v>192</v>
      </c>
      <c r="BI12" s="95"/>
      <c r="BJ12" s="95"/>
      <c r="BK12" s="95"/>
      <c r="BL12" s="96"/>
      <c r="BM12" s="94" t="s">
        <v>32</v>
      </c>
      <c r="BN12" s="96"/>
      <c r="BO12" s="94" t="s">
        <v>39</v>
      </c>
      <c r="BP12" s="96"/>
      <c r="BQ12" s="94" t="s">
        <v>38</v>
      </c>
      <c r="BR12" s="96"/>
      <c r="BS12" s="94" t="s">
        <v>35</v>
      </c>
      <c r="BT12" s="96"/>
      <c r="BU12" s="94" t="s">
        <v>36</v>
      </c>
      <c r="BV12" s="96"/>
      <c r="BW12" s="93" t="s">
        <v>32</v>
      </c>
      <c r="BX12" s="93" t="s">
        <v>33</v>
      </c>
      <c r="BY12" s="93" t="s">
        <v>38</v>
      </c>
      <c r="BZ12" s="93" t="s">
        <v>35</v>
      </c>
      <c r="CA12" s="93" t="s">
        <v>36</v>
      </c>
      <c r="CB12" s="93" t="s">
        <v>32</v>
      </c>
      <c r="CC12" s="93" t="s">
        <v>33</v>
      </c>
      <c r="CD12" s="93" t="s">
        <v>38</v>
      </c>
      <c r="CE12" s="93" t="s">
        <v>35</v>
      </c>
      <c r="CF12" s="93" t="s">
        <v>36</v>
      </c>
      <c r="CG12" s="94" t="s">
        <v>191</v>
      </c>
      <c r="CH12" s="95"/>
      <c r="CI12" s="95"/>
      <c r="CJ12" s="95"/>
      <c r="CK12" s="96"/>
      <c r="CL12" s="94" t="s">
        <v>192</v>
      </c>
      <c r="CM12" s="95"/>
      <c r="CN12" s="95"/>
      <c r="CO12" s="95"/>
      <c r="CP12" s="96"/>
    </row>
    <row r="13" spans="1:94" ht="45.6" customHeight="1" x14ac:dyDescent="0.3">
      <c r="A13" s="92"/>
      <c r="B13" s="92"/>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103"/>
      <c r="AG13" s="103"/>
      <c r="AH13" s="103"/>
      <c r="AI13" s="62" t="s">
        <v>40</v>
      </c>
      <c r="AJ13" s="62" t="s">
        <v>41</v>
      </c>
      <c r="AK13" s="62" t="s">
        <v>40</v>
      </c>
      <c r="AL13" s="62" t="s">
        <v>41</v>
      </c>
      <c r="AM13" s="62" t="s">
        <v>40</v>
      </c>
      <c r="AN13" s="62" t="s">
        <v>41</v>
      </c>
      <c r="AO13" s="62" t="s">
        <v>40</v>
      </c>
      <c r="AP13" s="62" t="s">
        <v>41</v>
      </c>
      <c r="AQ13" s="62" t="s">
        <v>40</v>
      </c>
      <c r="AR13" s="62" t="s">
        <v>41</v>
      </c>
      <c r="AS13" s="93"/>
      <c r="AT13" s="93"/>
      <c r="AU13" s="93"/>
      <c r="AV13" s="93"/>
      <c r="AW13" s="93"/>
      <c r="AX13" s="93"/>
      <c r="AY13" s="93"/>
      <c r="AZ13" s="93"/>
      <c r="BA13" s="93"/>
      <c r="BB13" s="93"/>
      <c r="BC13" s="63" t="s">
        <v>32</v>
      </c>
      <c r="BD13" s="62" t="s">
        <v>33</v>
      </c>
      <c r="BE13" s="62" t="s">
        <v>38</v>
      </c>
      <c r="BF13" s="62" t="s">
        <v>35</v>
      </c>
      <c r="BG13" s="62" t="s">
        <v>36</v>
      </c>
      <c r="BH13" s="63" t="s">
        <v>32</v>
      </c>
      <c r="BI13" s="62" t="s">
        <v>33</v>
      </c>
      <c r="BJ13" s="62" t="s">
        <v>38</v>
      </c>
      <c r="BK13" s="62" t="s">
        <v>35</v>
      </c>
      <c r="BL13" s="64" t="s">
        <v>193</v>
      </c>
      <c r="BM13" s="62" t="s">
        <v>40</v>
      </c>
      <c r="BN13" s="62" t="s">
        <v>41</v>
      </c>
      <c r="BO13" s="62" t="s">
        <v>40</v>
      </c>
      <c r="BP13" s="62" t="s">
        <v>41</v>
      </c>
      <c r="BQ13" s="62" t="s">
        <v>40</v>
      </c>
      <c r="BR13" s="62" t="s">
        <v>41</v>
      </c>
      <c r="BS13" s="62" t="s">
        <v>40</v>
      </c>
      <c r="BT13" s="62" t="s">
        <v>41</v>
      </c>
      <c r="BU13" s="62" t="s">
        <v>40</v>
      </c>
      <c r="BV13" s="62" t="s">
        <v>41</v>
      </c>
      <c r="BW13" s="93"/>
      <c r="BX13" s="93"/>
      <c r="BY13" s="93"/>
      <c r="BZ13" s="93"/>
      <c r="CA13" s="93"/>
      <c r="CB13" s="93"/>
      <c r="CC13" s="93"/>
      <c r="CD13" s="93"/>
      <c r="CE13" s="93"/>
      <c r="CF13" s="93"/>
      <c r="CG13" s="63" t="s">
        <v>32</v>
      </c>
      <c r="CH13" s="62" t="s">
        <v>33</v>
      </c>
      <c r="CI13" s="62" t="s">
        <v>38</v>
      </c>
      <c r="CJ13" s="62" t="s">
        <v>35</v>
      </c>
      <c r="CK13" s="62" t="s">
        <v>36</v>
      </c>
      <c r="CL13" s="63" t="s">
        <v>32</v>
      </c>
      <c r="CM13" s="62" t="s">
        <v>33</v>
      </c>
      <c r="CN13" s="62" t="s">
        <v>38</v>
      </c>
      <c r="CO13" s="62" t="s">
        <v>35</v>
      </c>
      <c r="CP13" s="62" t="s">
        <v>36</v>
      </c>
    </row>
    <row r="14" spans="1:94" x14ac:dyDescent="0.3">
      <c r="A14" s="62">
        <v>1</v>
      </c>
      <c r="B14" s="62">
        <v>2</v>
      </c>
      <c r="C14" s="62">
        <v>3</v>
      </c>
      <c r="D14" s="62">
        <v>4</v>
      </c>
      <c r="E14" s="62">
        <v>5</v>
      </c>
      <c r="F14" s="62">
        <v>6</v>
      </c>
      <c r="G14" s="62">
        <v>7</v>
      </c>
      <c r="H14" s="62">
        <v>8</v>
      </c>
      <c r="I14" s="62">
        <v>9</v>
      </c>
      <c r="J14" s="62">
        <v>10</v>
      </c>
      <c r="K14" s="62">
        <v>11</v>
      </c>
      <c r="L14" s="62">
        <v>12</v>
      </c>
      <c r="M14" s="62">
        <v>13</v>
      </c>
      <c r="N14" s="62">
        <v>14</v>
      </c>
      <c r="O14" s="62">
        <v>15</v>
      </c>
      <c r="P14" s="62">
        <v>16</v>
      </c>
      <c r="Q14" s="62">
        <v>17</v>
      </c>
      <c r="R14" s="62">
        <v>18</v>
      </c>
      <c r="S14" s="62">
        <v>19</v>
      </c>
      <c r="T14" s="62">
        <v>20</v>
      </c>
      <c r="U14" s="62">
        <v>21</v>
      </c>
      <c r="V14" s="62">
        <v>22</v>
      </c>
      <c r="W14" s="62">
        <v>23</v>
      </c>
      <c r="X14" s="62">
        <v>24</v>
      </c>
      <c r="Y14" s="62">
        <v>25</v>
      </c>
      <c r="Z14" s="62">
        <v>26</v>
      </c>
      <c r="AA14" s="62">
        <v>27</v>
      </c>
      <c r="AB14" s="62">
        <v>28</v>
      </c>
      <c r="AC14" s="62">
        <v>29</v>
      </c>
      <c r="AD14" s="62">
        <v>30</v>
      </c>
      <c r="AE14" s="62">
        <v>31</v>
      </c>
      <c r="AF14" s="62">
        <v>32</v>
      </c>
      <c r="AG14" s="94">
        <v>33</v>
      </c>
      <c r="AH14" s="96"/>
      <c r="AI14" s="62">
        <v>34</v>
      </c>
      <c r="AJ14" s="62">
        <v>35</v>
      </c>
      <c r="AK14" s="62">
        <v>36</v>
      </c>
      <c r="AL14" s="62">
        <v>37</v>
      </c>
      <c r="AM14" s="62">
        <v>38</v>
      </c>
      <c r="AN14" s="62">
        <v>39</v>
      </c>
      <c r="AO14" s="62">
        <v>40</v>
      </c>
      <c r="AP14" s="62">
        <v>41</v>
      </c>
      <c r="AQ14" s="62">
        <v>42</v>
      </c>
      <c r="AR14" s="62">
        <v>43</v>
      </c>
      <c r="AS14" s="62">
        <v>44</v>
      </c>
      <c r="AT14" s="62">
        <v>45</v>
      </c>
      <c r="AU14" s="62">
        <v>46</v>
      </c>
      <c r="AV14" s="62">
        <v>47</v>
      </c>
      <c r="AW14" s="62">
        <v>48</v>
      </c>
      <c r="AX14" s="62">
        <v>49</v>
      </c>
      <c r="AY14" s="62">
        <v>50</v>
      </c>
      <c r="AZ14" s="62">
        <v>51</v>
      </c>
      <c r="BA14" s="62">
        <v>52</v>
      </c>
      <c r="BB14" s="62">
        <v>53</v>
      </c>
      <c r="BC14" s="62">
        <v>54</v>
      </c>
      <c r="BD14" s="62">
        <v>55</v>
      </c>
      <c r="BE14" s="62">
        <v>56</v>
      </c>
      <c r="BF14" s="62">
        <v>57</v>
      </c>
      <c r="BG14" s="62">
        <v>58</v>
      </c>
      <c r="BH14" s="62">
        <v>59</v>
      </c>
      <c r="BI14" s="62">
        <v>60</v>
      </c>
      <c r="BJ14" s="62">
        <v>61</v>
      </c>
      <c r="BK14" s="62">
        <v>62</v>
      </c>
      <c r="BL14" s="62">
        <v>63</v>
      </c>
      <c r="BM14" s="62">
        <v>64</v>
      </c>
      <c r="BN14" s="62">
        <v>65</v>
      </c>
      <c r="BO14" s="62">
        <v>66</v>
      </c>
      <c r="BP14" s="62">
        <v>67</v>
      </c>
      <c r="BQ14" s="62">
        <v>68</v>
      </c>
      <c r="BR14" s="62">
        <v>69</v>
      </c>
      <c r="BS14" s="62">
        <v>70</v>
      </c>
      <c r="BT14" s="62">
        <v>71</v>
      </c>
      <c r="BU14" s="62">
        <v>72</v>
      </c>
      <c r="BV14" s="62">
        <v>73</v>
      </c>
      <c r="BW14" s="62">
        <v>74</v>
      </c>
      <c r="BX14" s="62">
        <v>75</v>
      </c>
      <c r="BY14" s="62">
        <v>76</v>
      </c>
      <c r="BZ14" s="62">
        <v>77</v>
      </c>
      <c r="CA14" s="62">
        <v>78</v>
      </c>
      <c r="CB14" s="62">
        <v>79</v>
      </c>
      <c r="CC14" s="62">
        <v>80</v>
      </c>
      <c r="CD14" s="62">
        <v>81</v>
      </c>
      <c r="CE14" s="62">
        <v>82</v>
      </c>
      <c r="CF14" s="62">
        <v>83</v>
      </c>
      <c r="CG14" s="62">
        <v>84</v>
      </c>
      <c r="CH14" s="62">
        <v>85</v>
      </c>
      <c r="CI14" s="62">
        <v>86</v>
      </c>
      <c r="CJ14" s="62">
        <v>87</v>
      </c>
      <c r="CK14" s="62">
        <v>88</v>
      </c>
      <c r="CL14" s="62">
        <v>89</v>
      </c>
      <c r="CM14" s="62">
        <v>90</v>
      </c>
      <c r="CN14" s="62">
        <v>91</v>
      </c>
      <c r="CO14" s="62">
        <v>92</v>
      </c>
      <c r="CP14" s="62">
        <v>93</v>
      </c>
    </row>
    <row r="15" spans="1:94" s="132" customFormat="1" ht="79.650000000000006" customHeight="1" x14ac:dyDescent="0.3">
      <c r="A15" s="129" t="s">
        <v>390</v>
      </c>
      <c r="B15" s="130" t="s">
        <v>48</v>
      </c>
      <c r="C15" s="130" t="s">
        <v>49</v>
      </c>
      <c r="D15" s="130" t="s">
        <v>49</v>
      </c>
      <c r="E15" s="130" t="s">
        <v>49</v>
      </c>
      <c r="F15" s="130" t="s">
        <v>49</v>
      </c>
      <c r="G15" s="130" t="s">
        <v>49</v>
      </c>
      <c r="H15" s="130" t="s">
        <v>49</v>
      </c>
      <c r="I15" s="130" t="s">
        <v>49</v>
      </c>
      <c r="J15" s="130" t="s">
        <v>49</v>
      </c>
      <c r="K15" s="130" t="s">
        <v>49</v>
      </c>
      <c r="L15" s="130" t="s">
        <v>49</v>
      </c>
      <c r="M15" s="130" t="s">
        <v>49</v>
      </c>
      <c r="N15" s="130" t="s">
        <v>49</v>
      </c>
      <c r="O15" s="130" t="s">
        <v>49</v>
      </c>
      <c r="P15" s="130" t="s">
        <v>49</v>
      </c>
      <c r="Q15" s="130" t="s">
        <v>49</v>
      </c>
      <c r="R15" s="130" t="s">
        <v>49</v>
      </c>
      <c r="S15" s="130" t="s">
        <v>49</v>
      </c>
      <c r="T15" s="130" t="s">
        <v>49</v>
      </c>
      <c r="U15" s="130" t="s">
        <v>49</v>
      </c>
      <c r="V15" s="130" t="s">
        <v>49</v>
      </c>
      <c r="W15" s="130" t="s">
        <v>49</v>
      </c>
      <c r="X15" s="130" t="s">
        <v>49</v>
      </c>
      <c r="Y15" s="130" t="s">
        <v>49</v>
      </c>
      <c r="Z15" s="130" t="s">
        <v>49</v>
      </c>
      <c r="AA15" s="130" t="s">
        <v>49</v>
      </c>
      <c r="AB15" s="130" t="s">
        <v>49</v>
      </c>
      <c r="AC15" s="130" t="s">
        <v>49</v>
      </c>
      <c r="AD15" s="130" t="s">
        <v>49</v>
      </c>
      <c r="AE15" s="130" t="s">
        <v>49</v>
      </c>
      <c r="AF15" s="130" t="s">
        <v>49</v>
      </c>
      <c r="AG15" s="130" t="s">
        <v>49</v>
      </c>
      <c r="AH15" s="130" t="s">
        <v>49</v>
      </c>
      <c r="AI15" s="131">
        <v>0</v>
      </c>
      <c r="AJ15" s="131">
        <v>0</v>
      </c>
      <c r="AK15" s="131">
        <v>0</v>
      </c>
      <c r="AL15" s="131">
        <v>0</v>
      </c>
      <c r="AM15" s="131">
        <v>0</v>
      </c>
      <c r="AN15" s="131">
        <v>0</v>
      </c>
      <c r="AO15" s="131">
        <v>0</v>
      </c>
      <c r="AP15" s="131">
        <v>0</v>
      </c>
      <c r="AQ15" s="131">
        <v>0</v>
      </c>
      <c r="AR15" s="131">
        <v>0</v>
      </c>
      <c r="AS15" s="131">
        <f>AS17</f>
        <v>156274.93999999997</v>
      </c>
      <c r="AT15" s="131">
        <v>0</v>
      </c>
      <c r="AU15" s="131">
        <v>0</v>
      </c>
      <c r="AV15" s="131">
        <v>0</v>
      </c>
      <c r="AW15" s="131">
        <v>0</v>
      </c>
      <c r="AX15" s="131">
        <f>AX17</f>
        <v>154874.56999999998</v>
      </c>
      <c r="AY15" s="131">
        <v>0</v>
      </c>
      <c r="AZ15" s="131">
        <v>0</v>
      </c>
      <c r="BA15" s="131">
        <v>0</v>
      </c>
      <c r="BB15" s="131">
        <v>0</v>
      </c>
      <c r="BC15" s="131">
        <f>BC17</f>
        <v>151570.10999999999</v>
      </c>
      <c r="BD15" s="131">
        <v>0</v>
      </c>
      <c r="BE15" s="131">
        <v>0</v>
      </c>
      <c r="BF15" s="131">
        <v>0</v>
      </c>
      <c r="BG15" s="131">
        <v>0</v>
      </c>
      <c r="BH15" s="131"/>
      <c r="BI15" s="131"/>
      <c r="BJ15" s="131"/>
      <c r="BK15" s="131"/>
      <c r="BL15" s="131"/>
      <c r="BM15" s="131">
        <v>0</v>
      </c>
      <c r="BN15" s="131">
        <v>0</v>
      </c>
      <c r="BO15" s="131">
        <v>0</v>
      </c>
      <c r="BP15" s="131">
        <v>0</v>
      </c>
      <c r="BQ15" s="131">
        <v>0</v>
      </c>
      <c r="BR15" s="131">
        <v>0</v>
      </c>
      <c r="BS15" s="131">
        <v>0</v>
      </c>
      <c r="BT15" s="131">
        <v>0</v>
      </c>
      <c r="BU15" s="131">
        <v>0</v>
      </c>
      <c r="BV15" s="131">
        <v>0</v>
      </c>
      <c r="BW15" s="131">
        <v>0</v>
      </c>
      <c r="BX15" s="131">
        <v>0</v>
      </c>
      <c r="BY15" s="131">
        <v>0</v>
      </c>
      <c r="BZ15" s="131">
        <v>0</v>
      </c>
      <c r="CA15" s="131">
        <v>0</v>
      </c>
      <c r="CB15" s="131">
        <v>0</v>
      </c>
      <c r="CC15" s="131">
        <v>0</v>
      </c>
      <c r="CD15" s="131">
        <v>0</v>
      </c>
      <c r="CE15" s="131">
        <v>0</v>
      </c>
      <c r="CF15" s="131">
        <v>0</v>
      </c>
      <c r="CG15" s="131">
        <v>0</v>
      </c>
      <c r="CH15" s="131">
        <v>0</v>
      </c>
      <c r="CI15" s="131">
        <v>0</v>
      </c>
      <c r="CJ15" s="131">
        <v>0</v>
      </c>
      <c r="CK15" s="131">
        <v>0</v>
      </c>
      <c r="CL15" s="131"/>
      <c r="CM15" s="131"/>
      <c r="CN15" s="131"/>
      <c r="CO15" s="131"/>
      <c r="CP15" s="131"/>
    </row>
    <row r="16" spans="1:94" x14ac:dyDescent="0.3">
      <c r="A16" s="10"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row>
    <row r="17" spans="1:94" ht="125.25" customHeight="1" x14ac:dyDescent="0.3">
      <c r="A17" s="10" t="s">
        <v>391</v>
      </c>
      <c r="B17" s="11" t="s">
        <v>52</v>
      </c>
      <c r="C17" s="11" t="s">
        <v>49</v>
      </c>
      <c r="D17" s="11" t="s">
        <v>49</v>
      </c>
      <c r="E17" s="11" t="s">
        <v>49</v>
      </c>
      <c r="F17" s="11" t="s">
        <v>49</v>
      </c>
      <c r="G17" s="11" t="s">
        <v>49</v>
      </c>
      <c r="H17" s="11" t="s">
        <v>49</v>
      </c>
      <c r="I17" s="11" t="s">
        <v>49</v>
      </c>
      <c r="J17" s="11" t="s">
        <v>49</v>
      </c>
      <c r="K17" s="11" t="s">
        <v>49</v>
      </c>
      <c r="L17" s="11" t="s">
        <v>49</v>
      </c>
      <c r="M17" s="11" t="s">
        <v>49</v>
      </c>
      <c r="N17" s="11" t="s">
        <v>49</v>
      </c>
      <c r="O17" s="11" t="s">
        <v>49</v>
      </c>
      <c r="P17" s="11" t="s">
        <v>49</v>
      </c>
      <c r="Q17" s="11" t="s">
        <v>49</v>
      </c>
      <c r="R17" s="11" t="s">
        <v>49</v>
      </c>
      <c r="S17" s="11" t="s">
        <v>49</v>
      </c>
      <c r="T17" s="11" t="s">
        <v>49</v>
      </c>
      <c r="U17" s="11" t="s">
        <v>49</v>
      </c>
      <c r="V17" s="11" t="s">
        <v>49</v>
      </c>
      <c r="W17" s="11" t="s">
        <v>49</v>
      </c>
      <c r="X17" s="11" t="s">
        <v>49</v>
      </c>
      <c r="Y17" s="11" t="s">
        <v>49</v>
      </c>
      <c r="Z17" s="11" t="s">
        <v>49</v>
      </c>
      <c r="AA17" s="11" t="s">
        <v>49</v>
      </c>
      <c r="AB17" s="11" t="s">
        <v>49</v>
      </c>
      <c r="AC17" s="11" t="s">
        <v>49</v>
      </c>
      <c r="AD17" s="11" t="s">
        <v>49</v>
      </c>
      <c r="AE17" s="11" t="s">
        <v>49</v>
      </c>
      <c r="AF17" s="11" t="s">
        <v>49</v>
      </c>
      <c r="AG17" s="11" t="s">
        <v>49</v>
      </c>
      <c r="AH17" s="11" t="s">
        <v>49</v>
      </c>
      <c r="AI17" s="13">
        <v>0</v>
      </c>
      <c r="AJ17" s="13">
        <v>0</v>
      </c>
      <c r="AK17" s="13">
        <v>0</v>
      </c>
      <c r="AL17" s="13">
        <v>0</v>
      </c>
      <c r="AM17" s="13">
        <v>0</v>
      </c>
      <c r="AN17" s="13">
        <v>0</v>
      </c>
      <c r="AO17" s="13">
        <v>0</v>
      </c>
      <c r="AP17" s="13">
        <v>0</v>
      </c>
      <c r="AQ17" s="13">
        <v>0</v>
      </c>
      <c r="AR17" s="13">
        <v>0</v>
      </c>
      <c r="AS17" s="13">
        <f>AS19</f>
        <v>156274.93999999997</v>
      </c>
      <c r="AT17" s="13">
        <v>0</v>
      </c>
      <c r="AU17" s="13">
        <v>0</v>
      </c>
      <c r="AV17" s="13">
        <v>0</v>
      </c>
      <c r="AW17" s="13">
        <v>0</v>
      </c>
      <c r="AX17" s="13">
        <f>AX19</f>
        <v>154874.56999999998</v>
      </c>
      <c r="AY17" s="13">
        <v>0</v>
      </c>
      <c r="AZ17" s="13">
        <v>0</v>
      </c>
      <c r="BA17" s="13">
        <v>0</v>
      </c>
      <c r="BB17" s="13">
        <v>0</v>
      </c>
      <c r="BC17" s="13">
        <f>BC19</f>
        <v>151570.10999999999</v>
      </c>
      <c r="BD17" s="13">
        <v>0</v>
      </c>
      <c r="BE17" s="13">
        <v>0</v>
      </c>
      <c r="BF17" s="13">
        <v>0</v>
      </c>
      <c r="BG17" s="13">
        <v>0</v>
      </c>
      <c r="BH17" s="13"/>
      <c r="BI17" s="13"/>
      <c r="BJ17" s="13"/>
      <c r="BK17" s="13"/>
      <c r="BL17" s="13"/>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c r="CM17" s="13"/>
      <c r="CN17" s="13"/>
      <c r="CO17" s="13"/>
      <c r="CP17" s="13"/>
    </row>
    <row r="18" spans="1:94" x14ac:dyDescent="0.3">
      <c r="A18" s="10" t="s">
        <v>50</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row>
    <row r="19" spans="1:94" ht="79.650000000000006" customHeight="1" x14ac:dyDescent="0.3">
      <c r="A19" s="10" t="s">
        <v>47</v>
      </c>
      <c r="B19" s="11" t="s">
        <v>48</v>
      </c>
      <c r="C19" s="11" t="s">
        <v>49</v>
      </c>
      <c r="D19" s="11" t="s">
        <v>49</v>
      </c>
      <c r="E19" s="11" t="s">
        <v>49</v>
      </c>
      <c r="F19" s="11" t="s">
        <v>49</v>
      </c>
      <c r="G19" s="11" t="s">
        <v>49</v>
      </c>
      <c r="H19" s="11" t="s">
        <v>49</v>
      </c>
      <c r="I19" s="11" t="s">
        <v>49</v>
      </c>
      <c r="J19" s="11" t="s">
        <v>49</v>
      </c>
      <c r="K19" s="11" t="s">
        <v>49</v>
      </c>
      <c r="L19" s="11" t="s">
        <v>49</v>
      </c>
      <c r="M19" s="11" t="s">
        <v>49</v>
      </c>
      <c r="N19" s="11" t="s">
        <v>49</v>
      </c>
      <c r="O19" s="11" t="s">
        <v>49</v>
      </c>
      <c r="P19" s="11" t="s">
        <v>49</v>
      </c>
      <c r="Q19" s="11" t="s">
        <v>49</v>
      </c>
      <c r="R19" s="11" t="s">
        <v>49</v>
      </c>
      <c r="S19" s="11" t="s">
        <v>49</v>
      </c>
      <c r="T19" s="11" t="s">
        <v>49</v>
      </c>
      <c r="U19" s="11" t="s">
        <v>49</v>
      </c>
      <c r="V19" s="11" t="s">
        <v>49</v>
      </c>
      <c r="W19" s="11" t="s">
        <v>49</v>
      </c>
      <c r="X19" s="11" t="s">
        <v>49</v>
      </c>
      <c r="Y19" s="11" t="s">
        <v>49</v>
      </c>
      <c r="Z19" s="11" t="s">
        <v>49</v>
      </c>
      <c r="AA19" s="11" t="s">
        <v>49</v>
      </c>
      <c r="AB19" s="11" t="s">
        <v>49</v>
      </c>
      <c r="AC19" s="11" t="s">
        <v>49</v>
      </c>
      <c r="AD19" s="11" t="s">
        <v>49</v>
      </c>
      <c r="AE19" s="11" t="s">
        <v>49</v>
      </c>
      <c r="AF19" s="11" t="s">
        <v>49</v>
      </c>
      <c r="AG19" s="11" t="s">
        <v>49</v>
      </c>
      <c r="AH19" s="11" t="s">
        <v>49</v>
      </c>
      <c r="AI19" s="13">
        <v>0</v>
      </c>
      <c r="AJ19" s="13">
        <v>0</v>
      </c>
      <c r="AK19" s="13">
        <v>0</v>
      </c>
      <c r="AL19" s="13">
        <v>0</v>
      </c>
      <c r="AM19" s="13">
        <v>0</v>
      </c>
      <c r="AN19" s="13">
        <v>0</v>
      </c>
      <c r="AO19" s="13">
        <v>0</v>
      </c>
      <c r="AP19" s="13">
        <v>0</v>
      </c>
      <c r="AQ19" s="13">
        <v>0</v>
      </c>
      <c r="AR19" s="13">
        <v>0</v>
      </c>
      <c r="AS19" s="131">
        <f>AS23+AS34+AS38+AS44+AS49</f>
        <v>156274.93999999997</v>
      </c>
      <c r="AT19" s="13">
        <v>0</v>
      </c>
      <c r="AU19" s="13">
        <v>0</v>
      </c>
      <c r="AV19" s="13">
        <v>0</v>
      </c>
      <c r="AW19" s="13">
        <v>0</v>
      </c>
      <c r="AX19" s="131">
        <f>AX23+AX34+AX38+AX44+AX49</f>
        <v>154874.56999999998</v>
      </c>
      <c r="AY19" s="13">
        <v>0</v>
      </c>
      <c r="AZ19" s="13">
        <v>0</v>
      </c>
      <c r="BA19" s="13">
        <v>0</v>
      </c>
      <c r="BB19" s="13">
        <v>0</v>
      </c>
      <c r="BC19" s="131">
        <f>BC23+BC34+BC38+BC44+BC49</f>
        <v>151570.10999999999</v>
      </c>
      <c r="BD19" s="13">
        <v>0</v>
      </c>
      <c r="BE19" s="13">
        <v>0</v>
      </c>
      <c r="BF19" s="13">
        <v>0</v>
      </c>
      <c r="BG19" s="13">
        <v>0</v>
      </c>
      <c r="BH19" s="13"/>
      <c r="BI19" s="13"/>
      <c r="BJ19" s="13"/>
      <c r="BK19" s="13"/>
      <c r="BL19" s="13"/>
      <c r="BM19" s="13">
        <v>0</v>
      </c>
      <c r="BN19" s="13">
        <v>0</v>
      </c>
      <c r="BO19" s="13">
        <v>0</v>
      </c>
      <c r="BP19" s="13">
        <v>0</v>
      </c>
      <c r="BQ19" s="13">
        <v>0</v>
      </c>
      <c r="BR19" s="13">
        <v>0</v>
      </c>
      <c r="BS19" s="13">
        <v>0</v>
      </c>
      <c r="BT19" s="13">
        <v>0</v>
      </c>
      <c r="BU19" s="13">
        <v>0</v>
      </c>
      <c r="BV19" s="13">
        <v>0</v>
      </c>
      <c r="BW19" s="13">
        <f>BW21+BW34+BW49+BW46+BW38</f>
        <v>154710.08000000002</v>
      </c>
      <c r="BX19" s="13">
        <v>0</v>
      </c>
      <c r="BY19" s="13">
        <v>0</v>
      </c>
      <c r="BZ19" s="13">
        <v>0</v>
      </c>
      <c r="CA19" s="13">
        <v>0</v>
      </c>
      <c r="CB19" s="13">
        <v>153309.71</v>
      </c>
      <c r="CC19" s="13">
        <v>0</v>
      </c>
      <c r="CD19" s="13">
        <v>0</v>
      </c>
      <c r="CE19" s="13">
        <v>0</v>
      </c>
      <c r="CF19" s="13">
        <v>0</v>
      </c>
      <c r="CG19" s="13">
        <v>150005.25</v>
      </c>
      <c r="CH19" s="13">
        <v>0</v>
      </c>
      <c r="CI19" s="13">
        <v>0</v>
      </c>
      <c r="CJ19" s="13">
        <v>0</v>
      </c>
      <c r="CK19" s="13">
        <v>0</v>
      </c>
      <c r="CL19" s="13"/>
      <c r="CM19" s="13"/>
      <c r="CN19" s="13"/>
      <c r="CO19" s="13"/>
      <c r="CP19" s="13"/>
    </row>
    <row r="20" spans="1:94" x14ac:dyDescent="0.3">
      <c r="A20" s="10" t="s">
        <v>50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row>
    <row r="21" spans="1:94" ht="125.25" customHeight="1" x14ac:dyDescent="0.3">
      <c r="A21" s="10" t="s">
        <v>51</v>
      </c>
      <c r="B21" s="11" t="s">
        <v>52</v>
      </c>
      <c r="C21" s="11" t="s">
        <v>49</v>
      </c>
      <c r="D21" s="11" t="s">
        <v>49</v>
      </c>
      <c r="E21" s="11" t="s">
        <v>49</v>
      </c>
      <c r="F21" s="11" t="s">
        <v>49</v>
      </c>
      <c r="G21" s="11" t="s">
        <v>49</v>
      </c>
      <c r="H21" s="11" t="s">
        <v>49</v>
      </c>
      <c r="I21" s="11" t="s">
        <v>49</v>
      </c>
      <c r="J21" s="11" t="s">
        <v>49</v>
      </c>
      <c r="K21" s="11" t="s">
        <v>49</v>
      </c>
      <c r="L21" s="11" t="s">
        <v>49</v>
      </c>
      <c r="M21" s="11" t="s">
        <v>49</v>
      </c>
      <c r="N21" s="11" t="s">
        <v>49</v>
      </c>
      <c r="O21" s="11" t="s">
        <v>49</v>
      </c>
      <c r="P21" s="11" t="s">
        <v>49</v>
      </c>
      <c r="Q21" s="11" t="s">
        <v>49</v>
      </c>
      <c r="R21" s="11" t="s">
        <v>49</v>
      </c>
      <c r="S21" s="11" t="s">
        <v>49</v>
      </c>
      <c r="T21" s="11" t="s">
        <v>49</v>
      </c>
      <c r="U21" s="11" t="s">
        <v>49</v>
      </c>
      <c r="V21" s="11" t="s">
        <v>49</v>
      </c>
      <c r="W21" s="11" t="s">
        <v>49</v>
      </c>
      <c r="X21" s="11" t="s">
        <v>49</v>
      </c>
      <c r="Y21" s="11" t="s">
        <v>49</v>
      </c>
      <c r="Z21" s="11" t="s">
        <v>49</v>
      </c>
      <c r="AA21" s="11" t="s">
        <v>49</v>
      </c>
      <c r="AB21" s="11" t="s">
        <v>49</v>
      </c>
      <c r="AC21" s="11" t="s">
        <v>49</v>
      </c>
      <c r="AD21" s="11" t="s">
        <v>49</v>
      </c>
      <c r="AE21" s="11" t="s">
        <v>49</v>
      </c>
      <c r="AF21" s="11" t="s">
        <v>49</v>
      </c>
      <c r="AG21" s="11" t="s">
        <v>49</v>
      </c>
      <c r="AH21" s="11" t="s">
        <v>49</v>
      </c>
      <c r="AI21" s="13">
        <v>0</v>
      </c>
      <c r="AJ21" s="13">
        <v>0</v>
      </c>
      <c r="AK21" s="13">
        <v>0</v>
      </c>
      <c r="AL21" s="13">
        <v>0</v>
      </c>
      <c r="AM21" s="13">
        <v>0</v>
      </c>
      <c r="AN21" s="13">
        <v>0</v>
      </c>
      <c r="AO21" s="13">
        <v>0</v>
      </c>
      <c r="AP21" s="13">
        <v>0</v>
      </c>
      <c r="AQ21" s="13">
        <v>0</v>
      </c>
      <c r="AR21" s="13">
        <v>0</v>
      </c>
      <c r="AS21" s="13">
        <f>AS23</f>
        <v>61081.479999999996</v>
      </c>
      <c r="AT21" s="13">
        <f t="shared" ref="AT21:CK21" si="0">AT23</f>
        <v>0</v>
      </c>
      <c r="AU21" s="13">
        <f t="shared" si="0"/>
        <v>0</v>
      </c>
      <c r="AV21" s="13">
        <f t="shared" si="0"/>
        <v>0</v>
      </c>
      <c r="AW21" s="13">
        <f t="shared" si="0"/>
        <v>0</v>
      </c>
      <c r="AX21" s="13">
        <f t="shared" si="0"/>
        <v>58794.81</v>
      </c>
      <c r="AY21" s="13">
        <f t="shared" si="0"/>
        <v>0</v>
      </c>
      <c r="AZ21" s="13">
        <f t="shared" si="0"/>
        <v>0</v>
      </c>
      <c r="BA21" s="13">
        <f t="shared" si="0"/>
        <v>0</v>
      </c>
      <c r="BB21" s="13">
        <f t="shared" si="0"/>
        <v>0</v>
      </c>
      <c r="BC21" s="13">
        <f t="shared" si="0"/>
        <v>55892.31</v>
      </c>
      <c r="BD21" s="13">
        <f t="shared" si="0"/>
        <v>0</v>
      </c>
      <c r="BE21" s="13">
        <f t="shared" si="0"/>
        <v>0</v>
      </c>
      <c r="BF21" s="13">
        <f t="shared" si="0"/>
        <v>0</v>
      </c>
      <c r="BG21" s="13">
        <f t="shared" si="0"/>
        <v>0</v>
      </c>
      <c r="BH21" s="13">
        <f t="shared" si="0"/>
        <v>0</v>
      </c>
      <c r="BI21" s="13">
        <f t="shared" si="0"/>
        <v>0</v>
      </c>
      <c r="BJ21" s="13">
        <f t="shared" si="0"/>
        <v>0</v>
      </c>
      <c r="BK21" s="13">
        <f t="shared" si="0"/>
        <v>0</v>
      </c>
      <c r="BL21" s="13">
        <f t="shared" si="0"/>
        <v>0</v>
      </c>
      <c r="BM21" s="13">
        <f t="shared" si="0"/>
        <v>0</v>
      </c>
      <c r="BN21" s="13">
        <f t="shared" si="0"/>
        <v>0</v>
      </c>
      <c r="BO21" s="13">
        <f t="shared" si="0"/>
        <v>0</v>
      </c>
      <c r="BP21" s="13">
        <f t="shared" si="0"/>
        <v>0</v>
      </c>
      <c r="BQ21" s="13">
        <f t="shared" si="0"/>
        <v>0</v>
      </c>
      <c r="BR21" s="13">
        <f t="shared" si="0"/>
        <v>0</v>
      </c>
      <c r="BS21" s="13">
        <f t="shared" si="0"/>
        <v>0</v>
      </c>
      <c r="BT21" s="13">
        <f t="shared" si="0"/>
        <v>0</v>
      </c>
      <c r="BU21" s="13">
        <f t="shared" si="0"/>
        <v>0</v>
      </c>
      <c r="BV21" s="13">
        <f t="shared" si="0"/>
        <v>0</v>
      </c>
      <c r="BW21" s="13">
        <f t="shared" si="0"/>
        <v>59516.62</v>
      </c>
      <c r="BX21" s="13">
        <f t="shared" si="0"/>
        <v>0</v>
      </c>
      <c r="BY21" s="13">
        <f t="shared" si="0"/>
        <v>0</v>
      </c>
      <c r="BZ21" s="13">
        <f t="shared" si="0"/>
        <v>0</v>
      </c>
      <c r="CA21" s="13">
        <f t="shared" si="0"/>
        <v>0</v>
      </c>
      <c r="CB21" s="13">
        <f t="shared" si="0"/>
        <v>57229.95</v>
      </c>
      <c r="CC21" s="13">
        <f t="shared" si="0"/>
        <v>0</v>
      </c>
      <c r="CD21" s="13">
        <f t="shared" si="0"/>
        <v>0</v>
      </c>
      <c r="CE21" s="13">
        <f t="shared" si="0"/>
        <v>0</v>
      </c>
      <c r="CF21" s="13">
        <f t="shared" si="0"/>
        <v>0</v>
      </c>
      <c r="CG21" s="13">
        <f t="shared" si="0"/>
        <v>54327.45</v>
      </c>
      <c r="CH21" s="13">
        <f t="shared" si="0"/>
        <v>0</v>
      </c>
      <c r="CI21" s="13">
        <f t="shared" si="0"/>
        <v>0</v>
      </c>
      <c r="CJ21" s="13">
        <f t="shared" si="0"/>
        <v>0</v>
      </c>
      <c r="CK21" s="13">
        <f t="shared" si="0"/>
        <v>0</v>
      </c>
      <c r="CL21" s="13"/>
      <c r="CM21" s="13"/>
      <c r="CN21" s="13"/>
      <c r="CO21" s="13"/>
      <c r="CP21" s="13"/>
    </row>
    <row r="22" spans="1:94" x14ac:dyDescent="0.3">
      <c r="A22" s="10" t="s">
        <v>50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row>
    <row r="23" spans="1:94" ht="113.85" customHeight="1" x14ac:dyDescent="0.3">
      <c r="A23" s="10" t="s">
        <v>53</v>
      </c>
      <c r="B23" s="11" t="s">
        <v>54</v>
      </c>
      <c r="C23" s="11" t="s">
        <v>49</v>
      </c>
      <c r="D23" s="11" t="s">
        <v>49</v>
      </c>
      <c r="E23" s="11" t="s">
        <v>49</v>
      </c>
      <c r="F23" s="11" t="s">
        <v>49</v>
      </c>
      <c r="G23" s="11" t="s">
        <v>49</v>
      </c>
      <c r="H23" s="11" t="s">
        <v>49</v>
      </c>
      <c r="I23" s="11" t="s">
        <v>49</v>
      </c>
      <c r="J23" s="11" t="s">
        <v>49</v>
      </c>
      <c r="K23" s="11" t="s">
        <v>49</v>
      </c>
      <c r="L23" s="11" t="s">
        <v>49</v>
      </c>
      <c r="M23" s="11" t="s">
        <v>49</v>
      </c>
      <c r="N23" s="11" t="s">
        <v>49</v>
      </c>
      <c r="O23" s="11" t="s">
        <v>49</v>
      </c>
      <c r="P23" s="11" t="s">
        <v>49</v>
      </c>
      <c r="Q23" s="11" t="s">
        <v>49</v>
      </c>
      <c r="R23" s="11" t="s">
        <v>49</v>
      </c>
      <c r="S23" s="11" t="s">
        <v>49</v>
      </c>
      <c r="T23" s="11" t="s">
        <v>49</v>
      </c>
      <c r="U23" s="11" t="s">
        <v>49</v>
      </c>
      <c r="V23" s="11" t="s">
        <v>49</v>
      </c>
      <c r="W23" s="11" t="s">
        <v>49</v>
      </c>
      <c r="X23" s="11" t="s">
        <v>49</v>
      </c>
      <c r="Y23" s="11" t="s">
        <v>49</v>
      </c>
      <c r="Z23" s="11" t="s">
        <v>49</v>
      </c>
      <c r="AA23" s="11" t="s">
        <v>49</v>
      </c>
      <c r="AB23" s="11" t="s">
        <v>49</v>
      </c>
      <c r="AC23" s="11" t="s">
        <v>49</v>
      </c>
      <c r="AD23" s="11" t="s">
        <v>49</v>
      </c>
      <c r="AE23" s="11" t="s">
        <v>49</v>
      </c>
      <c r="AF23" s="11" t="s">
        <v>49</v>
      </c>
      <c r="AG23" s="11" t="s">
        <v>49</v>
      </c>
      <c r="AH23" s="11" t="s">
        <v>49</v>
      </c>
      <c r="AI23" s="13">
        <v>0</v>
      </c>
      <c r="AJ23" s="13">
        <v>0</v>
      </c>
      <c r="AK23" s="13">
        <v>0</v>
      </c>
      <c r="AL23" s="13">
        <v>0</v>
      </c>
      <c r="AM23" s="13">
        <v>0</v>
      </c>
      <c r="AN23" s="13">
        <v>0</v>
      </c>
      <c r="AO23" s="13">
        <v>0</v>
      </c>
      <c r="AP23" s="13">
        <v>0</v>
      </c>
      <c r="AQ23" s="13">
        <v>0</v>
      </c>
      <c r="AR23" s="13">
        <v>0</v>
      </c>
      <c r="AS23" s="13">
        <f>AS25+AS26+AS27+AS28+AS29+AS30+AS31+AS33+AS32</f>
        <v>61081.479999999996</v>
      </c>
      <c r="AT23" s="13">
        <f t="shared" ref="AT23:BG23" si="1">AT25+AT26+AT27+AT28+AT29+AT30+AT31+AT33+AT32</f>
        <v>0</v>
      </c>
      <c r="AU23" s="13">
        <f t="shared" si="1"/>
        <v>0</v>
      </c>
      <c r="AV23" s="13">
        <f t="shared" si="1"/>
        <v>0</v>
      </c>
      <c r="AW23" s="13">
        <f t="shared" si="1"/>
        <v>0</v>
      </c>
      <c r="AX23" s="13">
        <f t="shared" si="1"/>
        <v>58794.81</v>
      </c>
      <c r="AY23" s="13">
        <f t="shared" si="1"/>
        <v>0</v>
      </c>
      <c r="AZ23" s="13">
        <f t="shared" si="1"/>
        <v>0</v>
      </c>
      <c r="BA23" s="13">
        <f t="shared" si="1"/>
        <v>0</v>
      </c>
      <c r="BB23" s="13">
        <f t="shared" si="1"/>
        <v>0</v>
      </c>
      <c r="BC23" s="13">
        <f t="shared" si="1"/>
        <v>55892.31</v>
      </c>
      <c r="BD23" s="13">
        <f t="shared" si="1"/>
        <v>0</v>
      </c>
      <c r="BE23" s="13">
        <f t="shared" si="1"/>
        <v>0</v>
      </c>
      <c r="BF23" s="13">
        <f t="shared" si="1"/>
        <v>0</v>
      </c>
      <c r="BG23" s="13">
        <f t="shared" si="1"/>
        <v>0</v>
      </c>
      <c r="BH23" s="13"/>
      <c r="BI23" s="13"/>
      <c r="BJ23" s="13"/>
      <c r="BK23" s="13"/>
      <c r="BL23" s="13"/>
      <c r="BM23" s="13">
        <v>0</v>
      </c>
      <c r="BN23" s="13">
        <v>0</v>
      </c>
      <c r="BO23" s="13">
        <v>0</v>
      </c>
      <c r="BP23" s="13">
        <v>0</v>
      </c>
      <c r="BQ23" s="13">
        <v>0</v>
      </c>
      <c r="BR23" s="13">
        <v>0</v>
      </c>
      <c r="BS23" s="13">
        <v>0</v>
      </c>
      <c r="BT23" s="13">
        <v>0</v>
      </c>
      <c r="BU23" s="13">
        <v>0</v>
      </c>
      <c r="BV23" s="13">
        <v>0</v>
      </c>
      <c r="BW23" s="13">
        <v>59516.62</v>
      </c>
      <c r="BX23" s="13">
        <v>0</v>
      </c>
      <c r="BY23" s="13">
        <v>0</v>
      </c>
      <c r="BZ23" s="13">
        <v>0</v>
      </c>
      <c r="CA23" s="13">
        <v>0</v>
      </c>
      <c r="CB23" s="13">
        <v>57229.95</v>
      </c>
      <c r="CC23" s="13">
        <v>0</v>
      </c>
      <c r="CD23" s="13">
        <v>0</v>
      </c>
      <c r="CE23" s="13">
        <v>0</v>
      </c>
      <c r="CF23" s="13">
        <v>0</v>
      </c>
      <c r="CG23" s="13">
        <v>54327.45</v>
      </c>
      <c r="CH23" s="13">
        <v>0</v>
      </c>
      <c r="CI23" s="13">
        <v>0</v>
      </c>
      <c r="CJ23" s="13">
        <v>0</v>
      </c>
      <c r="CK23" s="13">
        <v>0</v>
      </c>
      <c r="CL23" s="13"/>
      <c r="CM23" s="13"/>
      <c r="CN23" s="13"/>
      <c r="CO23" s="13"/>
      <c r="CP23" s="13"/>
    </row>
    <row r="24" spans="1:94" x14ac:dyDescent="0.3">
      <c r="A24" s="10" t="s">
        <v>50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row>
    <row r="25" spans="1:94" ht="409.6" customHeight="1" x14ac:dyDescent="0.3">
      <c r="A25" s="10" t="s">
        <v>55</v>
      </c>
      <c r="B25" s="11" t="s">
        <v>56</v>
      </c>
      <c r="C25" s="14" t="s">
        <v>392</v>
      </c>
      <c r="D25" s="11" t="s">
        <v>340</v>
      </c>
      <c r="E25" s="11" t="s">
        <v>393</v>
      </c>
      <c r="F25" s="11"/>
      <c r="G25" s="11"/>
      <c r="H25" s="11"/>
      <c r="I25" s="11"/>
      <c r="J25" s="11"/>
      <c r="K25" s="11"/>
      <c r="L25" s="11"/>
      <c r="M25" s="11"/>
      <c r="N25" s="11"/>
      <c r="O25" s="11"/>
      <c r="P25" s="11"/>
      <c r="Q25" s="11"/>
      <c r="R25" s="11"/>
      <c r="S25" s="11"/>
      <c r="T25" s="11"/>
      <c r="U25" s="11"/>
      <c r="V25" s="11"/>
      <c r="W25" s="11" t="s">
        <v>394</v>
      </c>
      <c r="X25" s="11" t="s">
        <v>230</v>
      </c>
      <c r="Y25" s="11" t="s">
        <v>395</v>
      </c>
      <c r="Z25" s="11"/>
      <c r="AA25" s="11"/>
      <c r="AB25" s="11"/>
      <c r="AC25" s="14" t="s">
        <v>396</v>
      </c>
      <c r="AD25" s="11" t="s">
        <v>340</v>
      </c>
      <c r="AE25" s="11" t="s">
        <v>397</v>
      </c>
      <c r="AF25" s="11" t="s">
        <v>63</v>
      </c>
      <c r="AG25" s="11" t="s">
        <v>70</v>
      </c>
      <c r="AH25" s="11" t="s">
        <v>71</v>
      </c>
      <c r="AI25" s="13">
        <v>0</v>
      </c>
      <c r="AJ25" s="13">
        <v>0</v>
      </c>
      <c r="AK25" s="13">
        <v>0</v>
      </c>
      <c r="AL25" s="13">
        <v>0</v>
      </c>
      <c r="AM25" s="13">
        <v>0</v>
      </c>
      <c r="AN25" s="13">
        <v>0</v>
      </c>
      <c r="AO25" s="13">
        <v>0</v>
      </c>
      <c r="AP25" s="13">
        <v>0</v>
      </c>
      <c r="AQ25" s="13">
        <v>0</v>
      </c>
      <c r="AR25" s="13">
        <v>0</v>
      </c>
      <c r="AS25" s="13">
        <v>405</v>
      </c>
      <c r="AT25" s="13">
        <v>0</v>
      </c>
      <c r="AU25" s="13">
        <v>0</v>
      </c>
      <c r="AV25" s="13">
        <v>0</v>
      </c>
      <c r="AW25" s="13">
        <v>0</v>
      </c>
      <c r="AX25" s="13">
        <v>405</v>
      </c>
      <c r="AY25" s="13">
        <v>0</v>
      </c>
      <c r="AZ25" s="13">
        <v>0</v>
      </c>
      <c r="BA25" s="13">
        <v>0</v>
      </c>
      <c r="BB25" s="13">
        <v>0</v>
      </c>
      <c r="BC25" s="13">
        <v>405</v>
      </c>
      <c r="BD25" s="13">
        <v>0</v>
      </c>
      <c r="BE25" s="13">
        <v>0</v>
      </c>
      <c r="BF25" s="13">
        <v>0</v>
      </c>
      <c r="BG25" s="13">
        <v>0</v>
      </c>
      <c r="BH25" s="13"/>
      <c r="BI25" s="13"/>
      <c r="BJ25" s="13"/>
      <c r="BK25" s="13"/>
      <c r="BL25" s="13"/>
      <c r="BM25" s="13">
        <v>0</v>
      </c>
      <c r="BN25" s="13">
        <v>0</v>
      </c>
      <c r="BO25" s="13">
        <v>0</v>
      </c>
      <c r="BP25" s="13">
        <v>0</v>
      </c>
      <c r="BQ25" s="13">
        <v>0</v>
      </c>
      <c r="BR25" s="13">
        <v>0</v>
      </c>
      <c r="BS25" s="13">
        <v>0</v>
      </c>
      <c r="BT25" s="13">
        <v>0</v>
      </c>
      <c r="BU25" s="13">
        <v>0</v>
      </c>
      <c r="BV25" s="13">
        <v>0</v>
      </c>
      <c r="BW25" s="13">
        <v>355</v>
      </c>
      <c r="BX25" s="13">
        <v>0</v>
      </c>
      <c r="BY25" s="13">
        <v>0</v>
      </c>
      <c r="BZ25" s="13">
        <v>0</v>
      </c>
      <c r="CA25" s="13">
        <v>0</v>
      </c>
      <c r="CB25" s="13">
        <v>355</v>
      </c>
      <c r="CC25" s="13">
        <v>0</v>
      </c>
      <c r="CD25" s="13">
        <v>0</v>
      </c>
      <c r="CE25" s="13">
        <v>0</v>
      </c>
      <c r="CF25" s="13">
        <v>0</v>
      </c>
      <c r="CG25" s="13">
        <v>355</v>
      </c>
      <c r="CH25" s="13">
        <v>0</v>
      </c>
      <c r="CI25" s="13">
        <v>0</v>
      </c>
      <c r="CJ25" s="13">
        <v>0</v>
      </c>
      <c r="CK25" s="13">
        <v>0</v>
      </c>
      <c r="CL25" s="13"/>
      <c r="CM25" s="13"/>
      <c r="CN25" s="13"/>
      <c r="CO25" s="13"/>
      <c r="CP25" s="13"/>
    </row>
    <row r="26" spans="1:94" ht="193.65" customHeight="1" x14ac:dyDescent="0.3">
      <c r="A26" s="10" t="s">
        <v>398</v>
      </c>
      <c r="B26" s="11" t="s">
        <v>399</v>
      </c>
      <c r="C26" s="11" t="s">
        <v>400</v>
      </c>
      <c r="D26" s="11" t="s">
        <v>230</v>
      </c>
      <c r="E26" s="11" t="s">
        <v>401</v>
      </c>
      <c r="F26" s="11"/>
      <c r="G26" s="11"/>
      <c r="H26" s="11"/>
      <c r="I26" s="11"/>
      <c r="J26" s="11"/>
      <c r="K26" s="11"/>
      <c r="L26" s="11"/>
      <c r="M26" s="11"/>
      <c r="N26" s="11"/>
      <c r="O26" s="11"/>
      <c r="P26" s="11"/>
      <c r="Q26" s="11"/>
      <c r="R26" s="11"/>
      <c r="S26" s="11"/>
      <c r="T26" s="11"/>
      <c r="U26" s="11"/>
      <c r="V26" s="11"/>
      <c r="W26" s="11"/>
      <c r="X26" s="11"/>
      <c r="Y26" s="11"/>
      <c r="Z26" s="11"/>
      <c r="AA26" s="11"/>
      <c r="AB26" s="11"/>
      <c r="AC26" s="11" t="s">
        <v>402</v>
      </c>
      <c r="AD26" s="11" t="s">
        <v>230</v>
      </c>
      <c r="AE26" s="11" t="s">
        <v>234</v>
      </c>
      <c r="AF26" s="11" t="s">
        <v>63</v>
      </c>
      <c r="AG26" s="11" t="s">
        <v>70</v>
      </c>
      <c r="AH26" s="11" t="s">
        <v>71</v>
      </c>
      <c r="AI26" s="13">
        <v>0</v>
      </c>
      <c r="AJ26" s="13">
        <v>0</v>
      </c>
      <c r="AK26" s="13">
        <v>0</v>
      </c>
      <c r="AL26" s="13">
        <v>0</v>
      </c>
      <c r="AM26" s="13">
        <v>0</v>
      </c>
      <c r="AN26" s="13">
        <v>0</v>
      </c>
      <c r="AO26" s="13">
        <v>0</v>
      </c>
      <c r="AP26" s="13">
        <v>0</v>
      </c>
      <c r="AQ26" s="13">
        <v>0</v>
      </c>
      <c r="AR26" s="13">
        <v>0</v>
      </c>
      <c r="AS26" s="13">
        <v>50</v>
      </c>
      <c r="AT26" s="13">
        <v>0</v>
      </c>
      <c r="AU26" s="13">
        <v>0</v>
      </c>
      <c r="AV26" s="13">
        <v>0</v>
      </c>
      <c r="AW26" s="13">
        <v>0</v>
      </c>
      <c r="AX26" s="13">
        <v>50</v>
      </c>
      <c r="AY26" s="13">
        <v>0</v>
      </c>
      <c r="AZ26" s="13">
        <v>0</v>
      </c>
      <c r="BA26" s="13">
        <v>0</v>
      </c>
      <c r="BB26" s="13">
        <v>0</v>
      </c>
      <c r="BC26" s="13">
        <v>50</v>
      </c>
      <c r="BD26" s="13">
        <v>0</v>
      </c>
      <c r="BE26" s="13">
        <v>0</v>
      </c>
      <c r="BF26" s="13">
        <v>0</v>
      </c>
      <c r="BG26" s="13">
        <v>0</v>
      </c>
      <c r="BH26" s="13"/>
      <c r="BI26" s="13"/>
      <c r="BJ26" s="13"/>
      <c r="BK26" s="13"/>
      <c r="BL26" s="13"/>
      <c r="BM26" s="13">
        <v>0</v>
      </c>
      <c r="BN26" s="13">
        <v>0</v>
      </c>
      <c r="BO26" s="13">
        <v>0</v>
      </c>
      <c r="BP26" s="13">
        <v>0</v>
      </c>
      <c r="BQ26" s="13">
        <v>0</v>
      </c>
      <c r="BR26" s="13">
        <v>0</v>
      </c>
      <c r="BS26" s="13">
        <v>0</v>
      </c>
      <c r="BT26" s="13">
        <v>0</v>
      </c>
      <c r="BU26" s="13">
        <v>0</v>
      </c>
      <c r="BV26" s="13">
        <v>0</v>
      </c>
      <c r="BW26" s="13">
        <v>50</v>
      </c>
      <c r="BX26" s="13">
        <v>0</v>
      </c>
      <c r="BY26" s="13">
        <v>0</v>
      </c>
      <c r="BZ26" s="13">
        <v>0</v>
      </c>
      <c r="CA26" s="13">
        <v>0</v>
      </c>
      <c r="CB26" s="13">
        <v>50</v>
      </c>
      <c r="CC26" s="13">
        <v>0</v>
      </c>
      <c r="CD26" s="13">
        <v>0</v>
      </c>
      <c r="CE26" s="13">
        <v>0</v>
      </c>
      <c r="CF26" s="13">
        <v>0</v>
      </c>
      <c r="CG26" s="13">
        <v>50</v>
      </c>
      <c r="CH26" s="13">
        <v>0</v>
      </c>
      <c r="CI26" s="13">
        <v>0</v>
      </c>
      <c r="CJ26" s="13">
        <v>0</v>
      </c>
      <c r="CK26" s="13">
        <v>0</v>
      </c>
      <c r="CL26" s="13"/>
      <c r="CM26" s="13"/>
      <c r="CN26" s="13"/>
      <c r="CO26" s="13"/>
      <c r="CP26" s="13"/>
    </row>
    <row r="27" spans="1:94" ht="239.25" customHeight="1" x14ac:dyDescent="0.3">
      <c r="A27" s="15" t="s">
        <v>403</v>
      </c>
      <c r="B27" s="11" t="s">
        <v>404</v>
      </c>
      <c r="C27" s="11" t="s">
        <v>259</v>
      </c>
      <c r="D27" s="11" t="s">
        <v>230</v>
      </c>
      <c r="E27" s="11" t="s">
        <v>135</v>
      </c>
      <c r="F27" s="11"/>
      <c r="G27" s="11"/>
      <c r="H27" s="11"/>
      <c r="I27" s="11"/>
      <c r="J27" s="11"/>
      <c r="K27" s="11"/>
      <c r="L27" s="11"/>
      <c r="M27" s="11"/>
      <c r="N27" s="11"/>
      <c r="O27" s="11"/>
      <c r="P27" s="11"/>
      <c r="Q27" s="11"/>
      <c r="R27" s="11"/>
      <c r="S27" s="11"/>
      <c r="T27" s="11"/>
      <c r="U27" s="11"/>
      <c r="V27" s="11"/>
      <c r="W27" s="11"/>
      <c r="X27" s="11"/>
      <c r="Y27" s="11"/>
      <c r="Z27" s="11" t="s">
        <v>405</v>
      </c>
      <c r="AA27" s="11" t="s">
        <v>230</v>
      </c>
      <c r="AB27" s="11" t="s">
        <v>406</v>
      </c>
      <c r="AC27" s="14" t="s">
        <v>407</v>
      </c>
      <c r="AD27" s="11" t="s">
        <v>230</v>
      </c>
      <c r="AE27" s="11" t="s">
        <v>310</v>
      </c>
      <c r="AF27" s="11" t="s">
        <v>408</v>
      </c>
      <c r="AG27" s="11" t="s">
        <v>70</v>
      </c>
      <c r="AH27" s="11" t="s">
        <v>71</v>
      </c>
      <c r="AI27" s="13">
        <v>0</v>
      </c>
      <c r="AJ27" s="13">
        <v>0</v>
      </c>
      <c r="AK27" s="13">
        <v>0</v>
      </c>
      <c r="AL27" s="13">
        <v>0</v>
      </c>
      <c r="AM27" s="13">
        <v>0</v>
      </c>
      <c r="AN27" s="13">
        <v>0</v>
      </c>
      <c r="AO27" s="13">
        <v>0</v>
      </c>
      <c r="AP27" s="13">
        <v>0</v>
      </c>
      <c r="AQ27" s="13">
        <v>0</v>
      </c>
      <c r="AR27" s="13">
        <v>0</v>
      </c>
      <c r="AS27" s="13">
        <v>350</v>
      </c>
      <c r="AT27" s="13">
        <v>0</v>
      </c>
      <c r="AU27" s="13">
        <v>0</v>
      </c>
      <c r="AV27" s="13">
        <v>0</v>
      </c>
      <c r="AW27" s="13">
        <v>0</v>
      </c>
      <c r="AX27" s="13">
        <v>350</v>
      </c>
      <c r="AY27" s="13">
        <v>0</v>
      </c>
      <c r="AZ27" s="13">
        <v>0</v>
      </c>
      <c r="BA27" s="13">
        <v>0</v>
      </c>
      <c r="BB27" s="13">
        <v>0</v>
      </c>
      <c r="BC27" s="13">
        <v>350</v>
      </c>
      <c r="BD27" s="13">
        <v>0</v>
      </c>
      <c r="BE27" s="13">
        <v>0</v>
      </c>
      <c r="BF27" s="13">
        <v>0</v>
      </c>
      <c r="BG27" s="13">
        <v>0</v>
      </c>
      <c r="BH27" s="13"/>
      <c r="BI27" s="13"/>
      <c r="BJ27" s="13"/>
      <c r="BK27" s="13"/>
      <c r="BL27" s="13"/>
      <c r="BM27" s="13">
        <v>0</v>
      </c>
      <c r="BN27" s="13">
        <v>0</v>
      </c>
      <c r="BO27" s="13">
        <v>0</v>
      </c>
      <c r="BP27" s="13">
        <v>0</v>
      </c>
      <c r="BQ27" s="13">
        <v>0</v>
      </c>
      <c r="BR27" s="13">
        <v>0</v>
      </c>
      <c r="BS27" s="13">
        <v>0</v>
      </c>
      <c r="BT27" s="13">
        <v>0</v>
      </c>
      <c r="BU27" s="13">
        <v>0</v>
      </c>
      <c r="BV27" s="13">
        <v>0</v>
      </c>
      <c r="BW27" s="13">
        <v>350</v>
      </c>
      <c r="BX27" s="13">
        <v>0</v>
      </c>
      <c r="BY27" s="13">
        <v>0</v>
      </c>
      <c r="BZ27" s="13">
        <v>0</v>
      </c>
      <c r="CA27" s="13">
        <v>0</v>
      </c>
      <c r="CB27" s="13">
        <v>350</v>
      </c>
      <c r="CC27" s="13">
        <v>0</v>
      </c>
      <c r="CD27" s="13">
        <v>0</v>
      </c>
      <c r="CE27" s="13">
        <v>0</v>
      </c>
      <c r="CF27" s="13">
        <v>0</v>
      </c>
      <c r="CG27" s="13">
        <v>350</v>
      </c>
      <c r="CH27" s="13">
        <v>0</v>
      </c>
      <c r="CI27" s="13">
        <v>0</v>
      </c>
      <c r="CJ27" s="13">
        <v>0</v>
      </c>
      <c r="CK27" s="13">
        <v>0</v>
      </c>
      <c r="CL27" s="13"/>
      <c r="CM27" s="13"/>
      <c r="CN27" s="13"/>
      <c r="CO27" s="13"/>
      <c r="CP27" s="13"/>
    </row>
    <row r="28" spans="1:94" ht="409.6" customHeight="1" x14ac:dyDescent="0.3">
      <c r="A28" s="15" t="s">
        <v>409</v>
      </c>
      <c r="B28" s="11" t="s">
        <v>410</v>
      </c>
      <c r="C28" s="14" t="s">
        <v>411</v>
      </c>
      <c r="D28" s="11" t="s">
        <v>412</v>
      </c>
      <c r="E28" s="11" t="s">
        <v>413</v>
      </c>
      <c r="F28" s="11"/>
      <c r="G28" s="11"/>
      <c r="H28" s="11"/>
      <c r="I28" s="11"/>
      <c r="J28" s="11"/>
      <c r="K28" s="11"/>
      <c r="L28" s="11"/>
      <c r="M28" s="11"/>
      <c r="N28" s="11"/>
      <c r="O28" s="11"/>
      <c r="P28" s="11"/>
      <c r="Q28" s="11"/>
      <c r="R28" s="11"/>
      <c r="S28" s="11"/>
      <c r="T28" s="11"/>
      <c r="U28" s="11"/>
      <c r="V28" s="11"/>
      <c r="W28" s="14" t="s">
        <v>414</v>
      </c>
      <c r="X28" s="11" t="s">
        <v>415</v>
      </c>
      <c r="Y28" s="11" t="s">
        <v>416</v>
      </c>
      <c r="Z28" s="11"/>
      <c r="AA28" s="11"/>
      <c r="AB28" s="11"/>
      <c r="AC28" s="14" t="s">
        <v>417</v>
      </c>
      <c r="AD28" s="11" t="s">
        <v>418</v>
      </c>
      <c r="AE28" s="11" t="s">
        <v>419</v>
      </c>
      <c r="AF28" s="11" t="s">
        <v>420</v>
      </c>
      <c r="AG28" s="11" t="s">
        <v>421</v>
      </c>
      <c r="AH28" s="11" t="s">
        <v>422</v>
      </c>
      <c r="AI28" s="13">
        <v>0</v>
      </c>
      <c r="AJ28" s="13">
        <v>0</v>
      </c>
      <c r="AK28" s="13">
        <v>0</v>
      </c>
      <c r="AL28" s="13">
        <v>0</v>
      </c>
      <c r="AM28" s="13">
        <v>0</v>
      </c>
      <c r="AN28" s="13">
        <v>0</v>
      </c>
      <c r="AO28" s="13">
        <v>0</v>
      </c>
      <c r="AP28" s="13">
        <v>0</v>
      </c>
      <c r="AQ28" s="13">
        <v>0</v>
      </c>
      <c r="AR28" s="13">
        <v>0</v>
      </c>
      <c r="AS28" s="13">
        <v>29550.9</v>
      </c>
      <c r="AT28" s="13">
        <v>0</v>
      </c>
      <c r="AU28" s="13">
        <v>0</v>
      </c>
      <c r="AV28" s="13">
        <v>0</v>
      </c>
      <c r="AW28" s="13">
        <v>0</v>
      </c>
      <c r="AX28" s="13">
        <v>30229.74</v>
      </c>
      <c r="AY28" s="13">
        <v>0</v>
      </c>
      <c r="AZ28" s="13">
        <v>0</v>
      </c>
      <c r="BA28" s="13">
        <v>0</v>
      </c>
      <c r="BB28" s="13">
        <v>0</v>
      </c>
      <c r="BC28" s="13">
        <v>27327.24</v>
      </c>
      <c r="BD28" s="13">
        <v>0</v>
      </c>
      <c r="BE28" s="13">
        <v>0</v>
      </c>
      <c r="BF28" s="13">
        <v>0</v>
      </c>
      <c r="BG28" s="13">
        <v>0</v>
      </c>
      <c r="BH28" s="13"/>
      <c r="BI28" s="13"/>
      <c r="BJ28" s="13"/>
      <c r="BK28" s="13"/>
      <c r="BL28" s="13"/>
      <c r="BM28" s="13">
        <v>0</v>
      </c>
      <c r="BN28" s="13">
        <v>0</v>
      </c>
      <c r="BO28" s="13">
        <v>0</v>
      </c>
      <c r="BP28" s="13">
        <v>0</v>
      </c>
      <c r="BQ28" s="13">
        <v>0</v>
      </c>
      <c r="BR28" s="13">
        <v>0</v>
      </c>
      <c r="BS28" s="13">
        <v>0</v>
      </c>
      <c r="BT28" s="13">
        <v>0</v>
      </c>
      <c r="BU28" s="13">
        <v>0</v>
      </c>
      <c r="BV28" s="13">
        <v>0</v>
      </c>
      <c r="BW28" s="13">
        <v>29550.9</v>
      </c>
      <c r="BX28" s="13">
        <v>0</v>
      </c>
      <c r="BY28" s="13">
        <v>0</v>
      </c>
      <c r="BZ28" s="13">
        <v>0</v>
      </c>
      <c r="CA28" s="13">
        <v>0</v>
      </c>
      <c r="CB28" s="13">
        <v>30229.74</v>
      </c>
      <c r="CC28" s="13">
        <v>0</v>
      </c>
      <c r="CD28" s="13">
        <v>0</v>
      </c>
      <c r="CE28" s="13">
        <v>0</v>
      </c>
      <c r="CF28" s="13">
        <v>0</v>
      </c>
      <c r="CG28" s="13">
        <v>27327.24</v>
      </c>
      <c r="CH28" s="13">
        <v>0</v>
      </c>
      <c r="CI28" s="13">
        <v>0</v>
      </c>
      <c r="CJ28" s="13">
        <v>0</v>
      </c>
      <c r="CK28" s="13">
        <v>0</v>
      </c>
      <c r="CL28" s="13"/>
      <c r="CM28" s="13"/>
      <c r="CN28" s="13"/>
      <c r="CO28" s="13"/>
      <c r="CP28" s="13"/>
    </row>
    <row r="29" spans="1:94" ht="409.6" customHeight="1" x14ac:dyDescent="0.3">
      <c r="A29" s="10" t="s">
        <v>423</v>
      </c>
      <c r="B29" s="11" t="s">
        <v>424</v>
      </c>
      <c r="C29" s="14" t="s">
        <v>425</v>
      </c>
      <c r="D29" s="11" t="s">
        <v>340</v>
      </c>
      <c r="E29" s="11" t="s">
        <v>426</v>
      </c>
      <c r="F29" s="11"/>
      <c r="G29" s="11"/>
      <c r="H29" s="11"/>
      <c r="I29" s="11"/>
      <c r="J29" s="11"/>
      <c r="K29" s="11"/>
      <c r="L29" s="11"/>
      <c r="M29" s="11"/>
      <c r="N29" s="11"/>
      <c r="O29" s="11"/>
      <c r="P29" s="11"/>
      <c r="Q29" s="11"/>
      <c r="R29" s="11"/>
      <c r="S29" s="11"/>
      <c r="T29" s="11"/>
      <c r="U29" s="11"/>
      <c r="V29" s="11"/>
      <c r="W29" s="11" t="s">
        <v>427</v>
      </c>
      <c r="X29" s="11" t="s">
        <v>230</v>
      </c>
      <c r="Y29" s="11" t="s">
        <v>428</v>
      </c>
      <c r="Z29" s="11"/>
      <c r="AA29" s="11"/>
      <c r="AB29" s="11"/>
      <c r="AC29" s="14" t="s">
        <v>429</v>
      </c>
      <c r="AD29" s="11" t="s">
        <v>340</v>
      </c>
      <c r="AE29" s="11" t="s">
        <v>430</v>
      </c>
      <c r="AF29" s="11" t="s">
        <v>63</v>
      </c>
      <c r="AG29" s="11" t="s">
        <v>244</v>
      </c>
      <c r="AH29" s="11" t="s">
        <v>245</v>
      </c>
      <c r="AI29" s="13">
        <v>0</v>
      </c>
      <c r="AJ29" s="13">
        <v>0</v>
      </c>
      <c r="AK29" s="13">
        <v>0</v>
      </c>
      <c r="AL29" s="13">
        <v>0</v>
      </c>
      <c r="AM29" s="13">
        <v>0</v>
      </c>
      <c r="AN29" s="13">
        <v>0</v>
      </c>
      <c r="AO29" s="13">
        <v>0</v>
      </c>
      <c r="AP29" s="13">
        <v>0</v>
      </c>
      <c r="AQ29" s="13">
        <v>0</v>
      </c>
      <c r="AR29" s="13">
        <v>0</v>
      </c>
      <c r="AS29" s="13">
        <v>4377.3599999999997</v>
      </c>
      <c r="AT29" s="13">
        <v>0</v>
      </c>
      <c r="AU29" s="13">
        <v>0</v>
      </c>
      <c r="AV29" s="13">
        <v>0</v>
      </c>
      <c r="AW29" s="13">
        <v>0</v>
      </c>
      <c r="AX29" s="13">
        <v>4221.55</v>
      </c>
      <c r="AY29" s="13">
        <v>0</v>
      </c>
      <c r="AZ29" s="13">
        <v>0</v>
      </c>
      <c r="BA29" s="13">
        <v>0</v>
      </c>
      <c r="BB29" s="13">
        <v>0</v>
      </c>
      <c r="BC29" s="13">
        <v>4221.55</v>
      </c>
      <c r="BD29" s="13">
        <v>0</v>
      </c>
      <c r="BE29" s="13">
        <v>0</v>
      </c>
      <c r="BF29" s="13">
        <v>0</v>
      </c>
      <c r="BG29" s="13">
        <v>0</v>
      </c>
      <c r="BH29" s="13"/>
      <c r="BI29" s="13"/>
      <c r="BJ29" s="13"/>
      <c r="BK29" s="13"/>
      <c r="BL29" s="13"/>
      <c r="BM29" s="13">
        <v>0</v>
      </c>
      <c r="BN29" s="13">
        <v>0</v>
      </c>
      <c r="BO29" s="13">
        <v>0</v>
      </c>
      <c r="BP29" s="13">
        <v>0</v>
      </c>
      <c r="BQ29" s="13">
        <v>0</v>
      </c>
      <c r="BR29" s="13">
        <v>0</v>
      </c>
      <c r="BS29" s="13">
        <v>0</v>
      </c>
      <c r="BT29" s="13">
        <v>0</v>
      </c>
      <c r="BU29" s="13">
        <v>0</v>
      </c>
      <c r="BV29" s="13">
        <v>0</v>
      </c>
      <c r="BW29" s="13">
        <v>4377.3599999999997</v>
      </c>
      <c r="BX29" s="13">
        <v>0</v>
      </c>
      <c r="BY29" s="13">
        <v>0</v>
      </c>
      <c r="BZ29" s="13">
        <v>0</v>
      </c>
      <c r="CA29" s="13">
        <v>0</v>
      </c>
      <c r="CB29" s="13">
        <v>4221.55</v>
      </c>
      <c r="CC29" s="13">
        <v>0</v>
      </c>
      <c r="CD29" s="13">
        <v>0</v>
      </c>
      <c r="CE29" s="13">
        <v>0</v>
      </c>
      <c r="CF29" s="13">
        <v>0</v>
      </c>
      <c r="CG29" s="13">
        <v>4221.55</v>
      </c>
      <c r="CH29" s="13">
        <v>0</v>
      </c>
      <c r="CI29" s="13">
        <v>0</v>
      </c>
      <c r="CJ29" s="13">
        <v>0</v>
      </c>
      <c r="CK29" s="13">
        <v>0</v>
      </c>
      <c r="CL29" s="13"/>
      <c r="CM29" s="13"/>
      <c r="CN29" s="13"/>
      <c r="CO29" s="13"/>
      <c r="CP29" s="13"/>
    </row>
    <row r="30" spans="1:94" ht="57" customHeight="1" x14ac:dyDescent="0.3">
      <c r="A30" s="10" t="s">
        <v>431</v>
      </c>
      <c r="B30" s="11" t="s">
        <v>432</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t="s">
        <v>433</v>
      </c>
      <c r="AG30" s="11" t="s">
        <v>434</v>
      </c>
      <c r="AH30" s="11" t="s">
        <v>267</v>
      </c>
      <c r="AI30" s="13">
        <v>0</v>
      </c>
      <c r="AJ30" s="13">
        <v>0</v>
      </c>
      <c r="AK30" s="13">
        <v>0</v>
      </c>
      <c r="AL30" s="13">
        <v>0</v>
      </c>
      <c r="AM30" s="13">
        <v>0</v>
      </c>
      <c r="AN30" s="13">
        <v>0</v>
      </c>
      <c r="AO30" s="13">
        <v>0</v>
      </c>
      <c r="AP30" s="13">
        <v>0</v>
      </c>
      <c r="AQ30" s="13">
        <v>0</v>
      </c>
      <c r="AR30" s="13">
        <v>0</v>
      </c>
      <c r="AS30" s="13">
        <f>4211.4+1474.32</f>
        <v>5685.7199999999993</v>
      </c>
      <c r="AT30" s="13">
        <v>0</v>
      </c>
      <c r="AU30" s="13">
        <v>0</v>
      </c>
      <c r="AV30" s="13">
        <v>0</v>
      </c>
      <c r="AW30" s="13">
        <v>0</v>
      </c>
      <c r="AX30" s="13">
        <f>3631.4+1474.32</f>
        <v>5105.72</v>
      </c>
      <c r="AY30" s="13">
        <v>0</v>
      </c>
      <c r="AZ30" s="13">
        <v>0</v>
      </c>
      <c r="BA30" s="13">
        <v>0</v>
      </c>
      <c r="BB30" s="13">
        <v>0</v>
      </c>
      <c r="BC30" s="13">
        <f>3631.4+1474.32</f>
        <v>5105.72</v>
      </c>
      <c r="BD30" s="13">
        <v>0</v>
      </c>
      <c r="BE30" s="13">
        <v>0</v>
      </c>
      <c r="BF30" s="13">
        <v>0</v>
      </c>
      <c r="BG30" s="13">
        <v>0</v>
      </c>
      <c r="BH30" s="13"/>
      <c r="BI30" s="13"/>
      <c r="BJ30" s="13"/>
      <c r="BK30" s="13"/>
      <c r="BL30" s="13"/>
      <c r="BM30" s="13">
        <v>0</v>
      </c>
      <c r="BN30" s="13">
        <v>0</v>
      </c>
      <c r="BO30" s="13">
        <v>0</v>
      </c>
      <c r="BP30" s="13">
        <v>0</v>
      </c>
      <c r="BQ30" s="13">
        <v>0</v>
      </c>
      <c r="BR30" s="13">
        <v>0</v>
      </c>
      <c r="BS30" s="13">
        <v>0</v>
      </c>
      <c r="BT30" s="13">
        <v>0</v>
      </c>
      <c r="BU30" s="13">
        <v>0</v>
      </c>
      <c r="BV30" s="13">
        <v>0</v>
      </c>
      <c r="BW30" s="13">
        <v>4211.3999999999996</v>
      </c>
      <c r="BX30" s="13">
        <v>0</v>
      </c>
      <c r="BY30" s="13">
        <v>0</v>
      </c>
      <c r="BZ30" s="13">
        <v>0</v>
      </c>
      <c r="CA30" s="13">
        <v>0</v>
      </c>
      <c r="CB30" s="13">
        <v>3631.4</v>
      </c>
      <c r="CC30" s="13">
        <v>0</v>
      </c>
      <c r="CD30" s="13">
        <v>0</v>
      </c>
      <c r="CE30" s="13">
        <v>0</v>
      </c>
      <c r="CF30" s="13">
        <v>0</v>
      </c>
      <c r="CG30" s="13">
        <v>3631.4</v>
      </c>
      <c r="CH30" s="13">
        <v>0</v>
      </c>
      <c r="CI30" s="13">
        <v>0</v>
      </c>
      <c r="CJ30" s="13">
        <v>0</v>
      </c>
      <c r="CK30" s="13">
        <v>0</v>
      </c>
      <c r="CL30" s="13"/>
      <c r="CM30" s="13"/>
      <c r="CN30" s="13"/>
      <c r="CO30" s="13"/>
      <c r="CP30" s="13"/>
    </row>
    <row r="31" spans="1:94" ht="409.6" customHeight="1" x14ac:dyDescent="0.3">
      <c r="A31" s="10" t="s">
        <v>435</v>
      </c>
      <c r="B31" s="11" t="s">
        <v>436</v>
      </c>
      <c r="C31" s="14" t="s">
        <v>437</v>
      </c>
      <c r="D31" s="11" t="s">
        <v>111</v>
      </c>
      <c r="E31" s="11" t="s">
        <v>438</v>
      </c>
      <c r="F31" s="11"/>
      <c r="G31" s="11"/>
      <c r="H31" s="11"/>
      <c r="I31" s="11"/>
      <c r="J31" s="11"/>
      <c r="K31" s="11"/>
      <c r="L31" s="11"/>
      <c r="M31" s="11"/>
      <c r="N31" s="11"/>
      <c r="O31" s="11"/>
      <c r="P31" s="11"/>
      <c r="Q31" s="11"/>
      <c r="R31" s="11"/>
      <c r="S31" s="11"/>
      <c r="T31" s="11"/>
      <c r="U31" s="11"/>
      <c r="V31" s="11"/>
      <c r="W31" s="11" t="s">
        <v>57</v>
      </c>
      <c r="X31" s="11" t="s">
        <v>230</v>
      </c>
      <c r="Y31" s="11" t="s">
        <v>59</v>
      </c>
      <c r="Z31" s="11"/>
      <c r="AA31" s="11"/>
      <c r="AB31" s="11"/>
      <c r="AC31" s="14" t="s">
        <v>439</v>
      </c>
      <c r="AD31" s="11" t="s">
        <v>440</v>
      </c>
      <c r="AE31" s="11" t="s">
        <v>441</v>
      </c>
      <c r="AF31" s="11" t="s">
        <v>442</v>
      </c>
      <c r="AG31" s="11" t="s">
        <v>443</v>
      </c>
      <c r="AH31" s="11" t="s">
        <v>444</v>
      </c>
      <c r="AI31" s="13">
        <v>0</v>
      </c>
      <c r="AJ31" s="13">
        <v>0</v>
      </c>
      <c r="AK31" s="13">
        <v>0</v>
      </c>
      <c r="AL31" s="13">
        <v>0</v>
      </c>
      <c r="AM31" s="13">
        <v>0</v>
      </c>
      <c r="AN31" s="13">
        <v>0</v>
      </c>
      <c r="AO31" s="13">
        <v>0</v>
      </c>
      <c r="AP31" s="13">
        <v>0</v>
      </c>
      <c r="AQ31" s="13">
        <v>0</v>
      </c>
      <c r="AR31" s="13">
        <v>0</v>
      </c>
      <c r="AS31" s="13">
        <f>17323.26+40.54</f>
        <v>17363.8</v>
      </c>
      <c r="AT31" s="13">
        <v>0</v>
      </c>
      <c r="AU31" s="13">
        <v>0</v>
      </c>
      <c r="AV31" s="13">
        <v>0</v>
      </c>
      <c r="AW31" s="13">
        <v>0</v>
      </c>
      <c r="AX31" s="13">
        <f>17323.26+40.54</f>
        <v>17363.8</v>
      </c>
      <c r="AY31" s="13">
        <v>0</v>
      </c>
      <c r="AZ31" s="13">
        <v>0</v>
      </c>
      <c r="BA31" s="13">
        <v>0</v>
      </c>
      <c r="BB31" s="13">
        <v>0</v>
      </c>
      <c r="BC31" s="13">
        <f>17323.26+40.54</f>
        <v>17363.8</v>
      </c>
      <c r="BD31" s="13">
        <v>0</v>
      </c>
      <c r="BE31" s="13">
        <v>0</v>
      </c>
      <c r="BF31" s="13">
        <v>0</v>
      </c>
      <c r="BG31" s="13">
        <v>0</v>
      </c>
      <c r="BH31" s="13"/>
      <c r="BI31" s="13"/>
      <c r="BJ31" s="13"/>
      <c r="BK31" s="13"/>
      <c r="BL31" s="13"/>
      <c r="BM31" s="13">
        <v>0</v>
      </c>
      <c r="BN31" s="13">
        <v>0</v>
      </c>
      <c r="BO31" s="13">
        <v>0</v>
      </c>
      <c r="BP31" s="13">
        <v>0</v>
      </c>
      <c r="BQ31" s="13">
        <v>0</v>
      </c>
      <c r="BR31" s="13">
        <v>0</v>
      </c>
      <c r="BS31" s="13">
        <v>0</v>
      </c>
      <c r="BT31" s="13">
        <v>0</v>
      </c>
      <c r="BU31" s="13">
        <v>0</v>
      </c>
      <c r="BV31" s="13">
        <v>0</v>
      </c>
      <c r="BW31" s="13">
        <v>17323.259999999998</v>
      </c>
      <c r="BX31" s="13">
        <v>0</v>
      </c>
      <c r="BY31" s="13">
        <v>0</v>
      </c>
      <c r="BZ31" s="13">
        <v>0</v>
      </c>
      <c r="CA31" s="13">
        <v>0</v>
      </c>
      <c r="CB31" s="13">
        <v>17323.259999999998</v>
      </c>
      <c r="CC31" s="13">
        <v>0</v>
      </c>
      <c r="CD31" s="13">
        <v>0</v>
      </c>
      <c r="CE31" s="13">
        <v>0</v>
      </c>
      <c r="CF31" s="13">
        <v>0</v>
      </c>
      <c r="CG31" s="13">
        <v>17323.259999999998</v>
      </c>
      <c r="CH31" s="13">
        <v>0</v>
      </c>
      <c r="CI31" s="13">
        <v>0</v>
      </c>
      <c r="CJ31" s="13">
        <v>0</v>
      </c>
      <c r="CK31" s="13">
        <v>0</v>
      </c>
      <c r="CL31" s="13"/>
      <c r="CM31" s="13"/>
      <c r="CN31" s="13"/>
      <c r="CO31" s="13"/>
      <c r="CP31" s="13"/>
    </row>
    <row r="32" spans="1:94" ht="205.05" customHeight="1" x14ac:dyDescent="0.3">
      <c r="A32" s="10" t="s">
        <v>445</v>
      </c>
      <c r="B32" s="11" t="s">
        <v>446</v>
      </c>
      <c r="C32" s="11" t="s">
        <v>447</v>
      </c>
      <c r="D32" s="11" t="s">
        <v>105</v>
      </c>
      <c r="E32" s="11" t="s">
        <v>448</v>
      </c>
      <c r="F32" s="11"/>
      <c r="G32" s="11"/>
      <c r="H32" s="11"/>
      <c r="I32" s="11"/>
      <c r="J32" s="11"/>
      <c r="K32" s="11"/>
      <c r="L32" s="11"/>
      <c r="M32" s="11"/>
      <c r="N32" s="11"/>
      <c r="O32" s="11"/>
      <c r="P32" s="11"/>
      <c r="Q32" s="11"/>
      <c r="R32" s="11"/>
      <c r="S32" s="11"/>
      <c r="T32" s="11"/>
      <c r="U32" s="11"/>
      <c r="V32" s="11"/>
      <c r="W32" s="11"/>
      <c r="X32" s="11"/>
      <c r="Y32" s="11"/>
      <c r="Z32" s="11"/>
      <c r="AA32" s="11"/>
      <c r="AB32" s="11"/>
      <c r="AC32" s="11" t="s">
        <v>449</v>
      </c>
      <c r="AD32" s="11" t="s">
        <v>230</v>
      </c>
      <c r="AE32" s="11" t="s">
        <v>450</v>
      </c>
      <c r="AF32" s="11" t="s">
        <v>442</v>
      </c>
      <c r="AG32" s="11" t="s">
        <v>443</v>
      </c>
      <c r="AH32" s="11" t="s">
        <v>444</v>
      </c>
      <c r="AI32" s="13">
        <v>0</v>
      </c>
      <c r="AJ32" s="13">
        <v>0</v>
      </c>
      <c r="AK32" s="13">
        <v>0</v>
      </c>
      <c r="AL32" s="13">
        <v>0</v>
      </c>
      <c r="AM32" s="13">
        <v>0</v>
      </c>
      <c r="AN32" s="13">
        <v>0</v>
      </c>
      <c r="AO32" s="13">
        <v>0</v>
      </c>
      <c r="AP32" s="13">
        <v>0</v>
      </c>
      <c r="AQ32" s="13">
        <v>0</v>
      </c>
      <c r="AR32" s="13">
        <v>0</v>
      </c>
      <c r="AS32" s="13">
        <v>70.599999999999994</v>
      </c>
      <c r="AT32" s="13">
        <v>0</v>
      </c>
      <c r="AU32" s="13">
        <v>0</v>
      </c>
      <c r="AV32" s="13">
        <v>0</v>
      </c>
      <c r="AW32" s="13">
        <v>0</v>
      </c>
      <c r="AX32" s="13">
        <v>70.599999999999994</v>
      </c>
      <c r="AY32" s="13">
        <v>0</v>
      </c>
      <c r="AZ32" s="13">
        <v>0</v>
      </c>
      <c r="BA32" s="13">
        <v>0</v>
      </c>
      <c r="BB32" s="13">
        <v>0</v>
      </c>
      <c r="BC32" s="13">
        <v>70.599999999999994</v>
      </c>
      <c r="BD32" s="13">
        <v>0</v>
      </c>
      <c r="BE32" s="13">
        <v>0</v>
      </c>
      <c r="BF32" s="13">
        <v>0</v>
      </c>
      <c r="BG32" s="13">
        <v>0</v>
      </c>
      <c r="BH32" s="13"/>
      <c r="BI32" s="13"/>
      <c r="BJ32" s="13"/>
      <c r="BK32" s="13"/>
      <c r="BL32" s="13"/>
      <c r="BM32" s="13">
        <v>0</v>
      </c>
      <c r="BN32" s="13">
        <v>0</v>
      </c>
      <c r="BO32" s="13">
        <v>0</v>
      </c>
      <c r="BP32" s="13">
        <v>0</v>
      </c>
      <c r="BQ32" s="13">
        <v>0</v>
      </c>
      <c r="BR32" s="13">
        <v>0</v>
      </c>
      <c r="BS32" s="13">
        <v>0</v>
      </c>
      <c r="BT32" s="13">
        <v>0</v>
      </c>
      <c r="BU32" s="13">
        <v>0</v>
      </c>
      <c r="BV32" s="13">
        <v>0</v>
      </c>
      <c r="BW32" s="13">
        <v>70.599999999999994</v>
      </c>
      <c r="BX32" s="13">
        <v>0</v>
      </c>
      <c r="BY32" s="13">
        <v>0</v>
      </c>
      <c r="BZ32" s="13">
        <v>0</v>
      </c>
      <c r="CA32" s="13">
        <v>0</v>
      </c>
      <c r="CB32" s="13">
        <v>70.599999999999994</v>
      </c>
      <c r="CC32" s="13">
        <v>0</v>
      </c>
      <c r="CD32" s="13">
        <v>0</v>
      </c>
      <c r="CE32" s="13">
        <v>0</v>
      </c>
      <c r="CF32" s="13">
        <v>0</v>
      </c>
      <c r="CG32" s="13">
        <v>70.599999999999994</v>
      </c>
      <c r="CH32" s="13">
        <v>0</v>
      </c>
      <c r="CI32" s="13">
        <v>0</v>
      </c>
      <c r="CJ32" s="13">
        <v>0</v>
      </c>
      <c r="CK32" s="13">
        <v>0</v>
      </c>
      <c r="CL32" s="13"/>
      <c r="CM32" s="13"/>
      <c r="CN32" s="13"/>
      <c r="CO32" s="13"/>
      <c r="CP32" s="13"/>
    </row>
    <row r="33" spans="1:94" ht="409.6" customHeight="1" x14ac:dyDescent="0.3">
      <c r="A33" s="10" t="s">
        <v>451</v>
      </c>
      <c r="B33" s="11" t="s">
        <v>452</v>
      </c>
      <c r="C33" s="11" t="s">
        <v>453</v>
      </c>
      <c r="D33" s="11" t="s">
        <v>105</v>
      </c>
      <c r="E33" s="11" t="s">
        <v>454</v>
      </c>
      <c r="F33" s="11"/>
      <c r="G33" s="11"/>
      <c r="H33" s="11"/>
      <c r="I33" s="11"/>
      <c r="J33" s="11"/>
      <c r="K33" s="11"/>
      <c r="L33" s="11"/>
      <c r="M33" s="11"/>
      <c r="N33" s="11"/>
      <c r="O33" s="11"/>
      <c r="P33" s="11"/>
      <c r="Q33" s="11"/>
      <c r="R33" s="11"/>
      <c r="S33" s="11"/>
      <c r="T33" s="11"/>
      <c r="U33" s="11"/>
      <c r="V33" s="11"/>
      <c r="W33" s="11"/>
      <c r="X33" s="11"/>
      <c r="Y33" s="11"/>
      <c r="Z33" s="11"/>
      <c r="AA33" s="11"/>
      <c r="AB33" s="11"/>
      <c r="AC33" s="14" t="s">
        <v>455</v>
      </c>
      <c r="AD33" s="11" t="s">
        <v>340</v>
      </c>
      <c r="AE33" s="11" t="s">
        <v>456</v>
      </c>
      <c r="AF33" s="11" t="s">
        <v>408</v>
      </c>
      <c r="AG33" s="11" t="s">
        <v>70</v>
      </c>
      <c r="AH33" s="11" t="s">
        <v>71</v>
      </c>
      <c r="AI33" s="13">
        <v>0</v>
      </c>
      <c r="AJ33" s="13">
        <v>0</v>
      </c>
      <c r="AK33" s="13">
        <v>0</v>
      </c>
      <c r="AL33" s="13">
        <v>0</v>
      </c>
      <c r="AM33" s="13">
        <v>0</v>
      </c>
      <c r="AN33" s="13">
        <v>0</v>
      </c>
      <c r="AO33" s="13">
        <v>0</v>
      </c>
      <c r="AP33" s="13">
        <v>0</v>
      </c>
      <c r="AQ33" s="13">
        <v>0</v>
      </c>
      <c r="AR33" s="13">
        <v>0</v>
      </c>
      <c r="AS33" s="13">
        <v>3228.1</v>
      </c>
      <c r="AT33" s="13">
        <v>0</v>
      </c>
      <c r="AU33" s="13">
        <v>0</v>
      </c>
      <c r="AV33" s="13">
        <v>0</v>
      </c>
      <c r="AW33" s="13">
        <v>0</v>
      </c>
      <c r="AX33" s="13">
        <v>998.4</v>
      </c>
      <c r="AY33" s="13">
        <v>0</v>
      </c>
      <c r="AZ33" s="13">
        <v>0</v>
      </c>
      <c r="BA33" s="13">
        <v>0</v>
      </c>
      <c r="BB33" s="13">
        <v>0</v>
      </c>
      <c r="BC33" s="13">
        <v>998.4</v>
      </c>
      <c r="BD33" s="13">
        <v>0</v>
      </c>
      <c r="BE33" s="13">
        <v>0</v>
      </c>
      <c r="BF33" s="13">
        <v>0</v>
      </c>
      <c r="BG33" s="13">
        <v>0</v>
      </c>
      <c r="BH33" s="13"/>
      <c r="BI33" s="13"/>
      <c r="BJ33" s="13"/>
      <c r="BK33" s="13"/>
      <c r="BL33" s="13"/>
      <c r="BM33" s="13">
        <v>0</v>
      </c>
      <c r="BN33" s="13">
        <v>0</v>
      </c>
      <c r="BO33" s="13">
        <v>0</v>
      </c>
      <c r="BP33" s="13">
        <v>0</v>
      </c>
      <c r="BQ33" s="13">
        <v>0</v>
      </c>
      <c r="BR33" s="13">
        <v>0</v>
      </c>
      <c r="BS33" s="13">
        <v>0</v>
      </c>
      <c r="BT33" s="13">
        <v>0</v>
      </c>
      <c r="BU33" s="13">
        <v>0</v>
      </c>
      <c r="BV33" s="13">
        <v>0</v>
      </c>
      <c r="BW33" s="13">
        <v>3228.1</v>
      </c>
      <c r="BX33" s="13">
        <v>0</v>
      </c>
      <c r="BY33" s="13">
        <v>0</v>
      </c>
      <c r="BZ33" s="13">
        <v>0</v>
      </c>
      <c r="CA33" s="13">
        <v>0</v>
      </c>
      <c r="CB33" s="13">
        <v>998.4</v>
      </c>
      <c r="CC33" s="13">
        <v>0</v>
      </c>
      <c r="CD33" s="13">
        <v>0</v>
      </c>
      <c r="CE33" s="13">
        <v>0</v>
      </c>
      <c r="CF33" s="13">
        <v>0</v>
      </c>
      <c r="CG33" s="13">
        <v>998.4</v>
      </c>
      <c r="CH33" s="13">
        <v>0</v>
      </c>
      <c r="CI33" s="13">
        <v>0</v>
      </c>
      <c r="CJ33" s="13">
        <v>0</v>
      </c>
      <c r="CK33" s="13">
        <v>0</v>
      </c>
      <c r="CL33" s="13"/>
      <c r="CM33" s="13"/>
      <c r="CN33" s="13"/>
      <c r="CO33" s="13"/>
      <c r="CP33" s="13"/>
    </row>
    <row r="34" spans="1:94" ht="102.45" customHeight="1" x14ac:dyDescent="0.3">
      <c r="A34" s="10" t="s">
        <v>66</v>
      </c>
      <c r="B34" s="11" t="s">
        <v>67</v>
      </c>
      <c r="C34" s="11" t="s">
        <v>49</v>
      </c>
      <c r="D34" s="11" t="s">
        <v>49</v>
      </c>
      <c r="E34" s="11" t="s">
        <v>49</v>
      </c>
      <c r="F34" s="11" t="s">
        <v>49</v>
      </c>
      <c r="G34" s="11" t="s">
        <v>49</v>
      </c>
      <c r="H34" s="11" t="s">
        <v>49</v>
      </c>
      <c r="I34" s="11" t="s">
        <v>49</v>
      </c>
      <c r="J34" s="11" t="s">
        <v>49</v>
      </c>
      <c r="K34" s="11" t="s">
        <v>49</v>
      </c>
      <c r="L34" s="11" t="s">
        <v>49</v>
      </c>
      <c r="M34" s="11" t="s">
        <v>49</v>
      </c>
      <c r="N34" s="11" t="s">
        <v>49</v>
      </c>
      <c r="O34" s="11" t="s">
        <v>49</v>
      </c>
      <c r="P34" s="11" t="s">
        <v>49</v>
      </c>
      <c r="Q34" s="11" t="s">
        <v>49</v>
      </c>
      <c r="R34" s="11" t="s">
        <v>49</v>
      </c>
      <c r="S34" s="11" t="s">
        <v>49</v>
      </c>
      <c r="T34" s="11" t="s">
        <v>49</v>
      </c>
      <c r="U34" s="11" t="s">
        <v>49</v>
      </c>
      <c r="V34" s="11" t="s">
        <v>49</v>
      </c>
      <c r="W34" s="11" t="s">
        <v>49</v>
      </c>
      <c r="X34" s="11" t="s">
        <v>49</v>
      </c>
      <c r="Y34" s="11" t="s">
        <v>49</v>
      </c>
      <c r="Z34" s="11" t="s">
        <v>49</v>
      </c>
      <c r="AA34" s="11" t="s">
        <v>49</v>
      </c>
      <c r="AB34" s="11" t="s">
        <v>49</v>
      </c>
      <c r="AC34" s="11" t="s">
        <v>49</v>
      </c>
      <c r="AD34" s="11" t="s">
        <v>49</v>
      </c>
      <c r="AE34" s="11" t="s">
        <v>49</v>
      </c>
      <c r="AF34" s="11" t="s">
        <v>49</v>
      </c>
      <c r="AG34" s="11" t="s">
        <v>49</v>
      </c>
      <c r="AH34" s="11" t="s">
        <v>49</v>
      </c>
      <c r="AI34" s="13">
        <v>0</v>
      </c>
      <c r="AJ34" s="13">
        <v>0</v>
      </c>
      <c r="AK34" s="13">
        <v>0</v>
      </c>
      <c r="AL34" s="13">
        <v>0</v>
      </c>
      <c r="AM34" s="13">
        <v>0</v>
      </c>
      <c r="AN34" s="13">
        <v>0</v>
      </c>
      <c r="AO34" s="13">
        <v>0</v>
      </c>
      <c r="AP34" s="13">
        <v>0</v>
      </c>
      <c r="AQ34" s="13">
        <v>0</v>
      </c>
      <c r="AR34" s="13">
        <v>0</v>
      </c>
      <c r="AS34" s="131">
        <v>1040.56</v>
      </c>
      <c r="AT34" s="13">
        <v>0</v>
      </c>
      <c r="AU34" s="13">
        <v>0</v>
      </c>
      <c r="AV34" s="13">
        <v>0</v>
      </c>
      <c r="AW34" s="13">
        <v>0</v>
      </c>
      <c r="AX34" s="13">
        <v>1040.56</v>
      </c>
      <c r="AY34" s="13">
        <v>0</v>
      </c>
      <c r="AZ34" s="13">
        <v>0</v>
      </c>
      <c r="BA34" s="13">
        <v>0</v>
      </c>
      <c r="BB34" s="13">
        <v>0</v>
      </c>
      <c r="BC34" s="13">
        <v>638.6</v>
      </c>
      <c r="BD34" s="13">
        <v>0</v>
      </c>
      <c r="BE34" s="13">
        <v>0</v>
      </c>
      <c r="BF34" s="13">
        <v>0</v>
      </c>
      <c r="BG34" s="13">
        <v>0</v>
      </c>
      <c r="BH34" s="13"/>
      <c r="BI34" s="13"/>
      <c r="BJ34" s="13"/>
      <c r="BK34" s="13"/>
      <c r="BL34" s="13"/>
      <c r="BM34" s="13">
        <v>0</v>
      </c>
      <c r="BN34" s="13">
        <v>0</v>
      </c>
      <c r="BO34" s="13">
        <v>0</v>
      </c>
      <c r="BP34" s="13">
        <v>0</v>
      </c>
      <c r="BQ34" s="13">
        <v>0</v>
      </c>
      <c r="BR34" s="13">
        <v>0</v>
      </c>
      <c r="BS34" s="13">
        <v>0</v>
      </c>
      <c r="BT34" s="13">
        <v>0</v>
      </c>
      <c r="BU34" s="13">
        <v>0</v>
      </c>
      <c r="BV34" s="13">
        <v>0</v>
      </c>
      <c r="BW34" s="13">
        <v>1040.56</v>
      </c>
      <c r="BX34" s="13">
        <v>0</v>
      </c>
      <c r="BY34" s="13">
        <v>0</v>
      </c>
      <c r="BZ34" s="13">
        <v>0</v>
      </c>
      <c r="CA34" s="13">
        <v>0</v>
      </c>
      <c r="CB34" s="13">
        <v>1040.56</v>
      </c>
      <c r="CC34" s="13">
        <v>0</v>
      </c>
      <c r="CD34" s="13">
        <v>0</v>
      </c>
      <c r="CE34" s="13">
        <v>0</v>
      </c>
      <c r="CF34" s="13">
        <v>0</v>
      </c>
      <c r="CG34" s="13">
        <v>638.6</v>
      </c>
      <c r="CH34" s="13">
        <v>0</v>
      </c>
      <c r="CI34" s="13">
        <v>0</v>
      </c>
      <c r="CJ34" s="13">
        <v>0</v>
      </c>
      <c r="CK34" s="13">
        <v>0</v>
      </c>
      <c r="CL34" s="13"/>
      <c r="CM34" s="13"/>
      <c r="CN34" s="13"/>
      <c r="CO34" s="13"/>
      <c r="CP34" s="13"/>
    </row>
    <row r="35" spans="1:94" x14ac:dyDescent="0.3">
      <c r="A35" s="10" t="s">
        <v>50</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row>
    <row r="36" spans="1:94" ht="250.65" customHeight="1" x14ac:dyDescent="0.3">
      <c r="A36" s="15" t="s">
        <v>457</v>
      </c>
      <c r="B36" s="11" t="s">
        <v>458</v>
      </c>
      <c r="C36" s="14" t="s">
        <v>459</v>
      </c>
      <c r="D36" s="11" t="s">
        <v>460</v>
      </c>
      <c r="E36" s="11" t="s">
        <v>461</v>
      </c>
      <c r="F36" s="11"/>
      <c r="G36" s="11"/>
      <c r="H36" s="11"/>
      <c r="I36" s="11"/>
      <c r="J36" s="11"/>
      <c r="K36" s="11"/>
      <c r="L36" s="11"/>
      <c r="M36" s="11"/>
      <c r="N36" s="11"/>
      <c r="O36" s="11"/>
      <c r="P36" s="11"/>
      <c r="Q36" s="11"/>
      <c r="R36" s="11"/>
      <c r="S36" s="11"/>
      <c r="T36" s="11"/>
      <c r="U36" s="11"/>
      <c r="V36" s="11"/>
      <c r="W36" s="11"/>
      <c r="X36" s="11"/>
      <c r="Y36" s="11"/>
      <c r="Z36" s="11"/>
      <c r="AA36" s="11"/>
      <c r="AB36" s="11"/>
      <c r="AC36" s="11" t="s">
        <v>402</v>
      </c>
      <c r="AD36" s="11" t="s">
        <v>230</v>
      </c>
      <c r="AE36" s="11" t="s">
        <v>234</v>
      </c>
      <c r="AF36" s="11" t="s">
        <v>462</v>
      </c>
      <c r="AG36" s="11" t="s">
        <v>70</v>
      </c>
      <c r="AH36" s="11" t="s">
        <v>71</v>
      </c>
      <c r="AI36" s="13">
        <v>0</v>
      </c>
      <c r="AJ36" s="13">
        <v>0</v>
      </c>
      <c r="AK36" s="13">
        <v>0</v>
      </c>
      <c r="AL36" s="13">
        <v>0</v>
      </c>
      <c r="AM36" s="13">
        <v>0</v>
      </c>
      <c r="AN36" s="13">
        <v>0</v>
      </c>
      <c r="AO36" s="13">
        <v>0</v>
      </c>
      <c r="AP36" s="13">
        <v>0</v>
      </c>
      <c r="AQ36" s="13">
        <v>0</v>
      </c>
      <c r="AR36" s="13">
        <v>0</v>
      </c>
      <c r="AS36" s="13">
        <v>401.96</v>
      </c>
      <c r="AT36" s="13">
        <v>0</v>
      </c>
      <c r="AU36" s="13">
        <v>0</v>
      </c>
      <c r="AV36" s="13">
        <v>0</v>
      </c>
      <c r="AW36" s="13">
        <v>0</v>
      </c>
      <c r="AX36" s="13">
        <v>401.96</v>
      </c>
      <c r="AY36" s="13">
        <v>0</v>
      </c>
      <c r="AZ36" s="13">
        <v>0</v>
      </c>
      <c r="BA36" s="13">
        <v>0</v>
      </c>
      <c r="BB36" s="13">
        <v>0</v>
      </c>
      <c r="BC36" s="13">
        <v>0</v>
      </c>
      <c r="BD36" s="13">
        <v>0</v>
      </c>
      <c r="BE36" s="13">
        <v>0</v>
      </c>
      <c r="BF36" s="13">
        <v>0</v>
      </c>
      <c r="BG36" s="13">
        <v>0</v>
      </c>
      <c r="BH36" s="13"/>
      <c r="BI36" s="13"/>
      <c r="BJ36" s="13"/>
      <c r="BK36" s="13"/>
      <c r="BL36" s="13"/>
      <c r="BM36" s="13">
        <v>0</v>
      </c>
      <c r="BN36" s="13">
        <v>0</v>
      </c>
      <c r="BO36" s="13">
        <v>0</v>
      </c>
      <c r="BP36" s="13">
        <v>0</v>
      </c>
      <c r="BQ36" s="13">
        <v>0</v>
      </c>
      <c r="BR36" s="13">
        <v>0</v>
      </c>
      <c r="BS36" s="13">
        <v>0</v>
      </c>
      <c r="BT36" s="13">
        <v>0</v>
      </c>
      <c r="BU36" s="13">
        <v>0</v>
      </c>
      <c r="BV36" s="13">
        <v>0</v>
      </c>
      <c r="BW36" s="13">
        <v>401.96</v>
      </c>
      <c r="BX36" s="13">
        <v>0</v>
      </c>
      <c r="BY36" s="13">
        <v>0</v>
      </c>
      <c r="BZ36" s="13">
        <v>0</v>
      </c>
      <c r="CA36" s="13">
        <v>0</v>
      </c>
      <c r="CB36" s="13">
        <v>401.96</v>
      </c>
      <c r="CC36" s="13">
        <v>0</v>
      </c>
      <c r="CD36" s="13">
        <v>0</v>
      </c>
      <c r="CE36" s="13">
        <v>0</v>
      </c>
      <c r="CF36" s="13">
        <v>0</v>
      </c>
      <c r="CG36" s="13">
        <v>0</v>
      </c>
      <c r="CH36" s="13">
        <v>0</v>
      </c>
      <c r="CI36" s="13">
        <v>0</v>
      </c>
      <c r="CJ36" s="13">
        <v>0</v>
      </c>
      <c r="CK36" s="13">
        <v>0</v>
      </c>
      <c r="CL36" s="13"/>
      <c r="CM36" s="13"/>
      <c r="CN36" s="13"/>
      <c r="CO36" s="13"/>
      <c r="CP36" s="13"/>
    </row>
    <row r="37" spans="1:94" ht="409.6" customHeight="1" x14ac:dyDescent="0.3">
      <c r="A37" s="10" t="s">
        <v>463</v>
      </c>
      <c r="B37" s="11" t="s">
        <v>464</v>
      </c>
      <c r="C37" s="14" t="s">
        <v>437</v>
      </c>
      <c r="D37" s="11" t="s">
        <v>111</v>
      </c>
      <c r="E37" s="11" t="s">
        <v>438</v>
      </c>
      <c r="F37" s="11"/>
      <c r="G37" s="11"/>
      <c r="H37" s="11"/>
      <c r="I37" s="11"/>
      <c r="J37" s="11"/>
      <c r="K37" s="11"/>
      <c r="L37" s="11"/>
      <c r="M37" s="11"/>
      <c r="N37" s="11"/>
      <c r="O37" s="11"/>
      <c r="P37" s="11"/>
      <c r="Q37" s="11"/>
      <c r="R37" s="11"/>
      <c r="S37" s="11"/>
      <c r="T37" s="11"/>
      <c r="U37" s="11"/>
      <c r="V37" s="11"/>
      <c r="W37" s="11" t="s">
        <v>57</v>
      </c>
      <c r="X37" s="11" t="s">
        <v>230</v>
      </c>
      <c r="Y37" s="11" t="s">
        <v>59</v>
      </c>
      <c r="Z37" s="11"/>
      <c r="AA37" s="11"/>
      <c r="AB37" s="11"/>
      <c r="AC37" s="14" t="s">
        <v>465</v>
      </c>
      <c r="AD37" s="11" t="s">
        <v>466</v>
      </c>
      <c r="AE37" s="14" t="s">
        <v>467</v>
      </c>
      <c r="AF37" s="11" t="s">
        <v>442</v>
      </c>
      <c r="AG37" s="11" t="s">
        <v>443</v>
      </c>
      <c r="AH37" s="11" t="s">
        <v>444</v>
      </c>
      <c r="AI37" s="13">
        <v>0</v>
      </c>
      <c r="AJ37" s="13">
        <v>0</v>
      </c>
      <c r="AK37" s="13">
        <v>0</v>
      </c>
      <c r="AL37" s="13">
        <v>0</v>
      </c>
      <c r="AM37" s="13">
        <v>0</v>
      </c>
      <c r="AN37" s="13">
        <v>0</v>
      </c>
      <c r="AO37" s="13">
        <v>0</v>
      </c>
      <c r="AP37" s="13">
        <v>0</v>
      </c>
      <c r="AQ37" s="13">
        <v>0</v>
      </c>
      <c r="AR37" s="13">
        <v>0</v>
      </c>
      <c r="AS37" s="13">
        <v>638.6</v>
      </c>
      <c r="AT37" s="13">
        <v>0</v>
      </c>
      <c r="AU37" s="13">
        <v>0</v>
      </c>
      <c r="AV37" s="13">
        <v>0</v>
      </c>
      <c r="AW37" s="13">
        <v>0</v>
      </c>
      <c r="AX37" s="13">
        <v>638.6</v>
      </c>
      <c r="AY37" s="13">
        <v>0</v>
      </c>
      <c r="AZ37" s="13">
        <v>0</v>
      </c>
      <c r="BA37" s="13">
        <v>0</v>
      </c>
      <c r="BB37" s="13">
        <v>0</v>
      </c>
      <c r="BC37" s="13">
        <v>638.6</v>
      </c>
      <c r="BD37" s="13">
        <v>0</v>
      </c>
      <c r="BE37" s="13">
        <v>0</v>
      </c>
      <c r="BF37" s="13">
        <v>0</v>
      </c>
      <c r="BG37" s="13">
        <v>0</v>
      </c>
      <c r="BH37" s="13"/>
      <c r="BI37" s="13"/>
      <c r="BJ37" s="13"/>
      <c r="BK37" s="13"/>
      <c r="BL37" s="13"/>
      <c r="BM37" s="13">
        <v>0</v>
      </c>
      <c r="BN37" s="13">
        <v>0</v>
      </c>
      <c r="BO37" s="13">
        <v>0</v>
      </c>
      <c r="BP37" s="13">
        <v>0</v>
      </c>
      <c r="BQ37" s="13">
        <v>0</v>
      </c>
      <c r="BR37" s="13">
        <v>0</v>
      </c>
      <c r="BS37" s="13">
        <v>0</v>
      </c>
      <c r="BT37" s="13">
        <v>0</v>
      </c>
      <c r="BU37" s="13">
        <v>0</v>
      </c>
      <c r="BV37" s="13">
        <v>0</v>
      </c>
      <c r="BW37" s="13">
        <v>638.6</v>
      </c>
      <c r="BX37" s="13">
        <v>0</v>
      </c>
      <c r="BY37" s="13">
        <v>0</v>
      </c>
      <c r="BZ37" s="13">
        <v>0</v>
      </c>
      <c r="CA37" s="13">
        <v>0</v>
      </c>
      <c r="CB37" s="13">
        <v>638.6</v>
      </c>
      <c r="CC37" s="13">
        <v>0</v>
      </c>
      <c r="CD37" s="13">
        <v>0</v>
      </c>
      <c r="CE37" s="13">
        <v>0</v>
      </c>
      <c r="CF37" s="13">
        <v>0</v>
      </c>
      <c r="CG37" s="13">
        <v>638.6</v>
      </c>
      <c r="CH37" s="13">
        <v>0</v>
      </c>
      <c r="CI37" s="13">
        <v>0</v>
      </c>
      <c r="CJ37" s="13">
        <v>0</v>
      </c>
      <c r="CK37" s="13">
        <v>0</v>
      </c>
      <c r="CL37" s="13"/>
      <c r="CM37" s="13"/>
      <c r="CN37" s="13"/>
      <c r="CO37" s="13"/>
      <c r="CP37" s="13"/>
    </row>
    <row r="38" spans="1:94" ht="250.65" customHeight="1" x14ac:dyDescent="0.3">
      <c r="A38" s="15" t="s">
        <v>84</v>
      </c>
      <c r="B38" s="11" t="s">
        <v>85</v>
      </c>
      <c r="C38" s="11" t="s">
        <v>49</v>
      </c>
      <c r="D38" s="11" t="s">
        <v>49</v>
      </c>
      <c r="E38" s="11" t="s">
        <v>49</v>
      </c>
      <c r="F38" s="11" t="s">
        <v>49</v>
      </c>
      <c r="G38" s="11" t="s">
        <v>49</v>
      </c>
      <c r="H38" s="11" t="s">
        <v>49</v>
      </c>
      <c r="I38" s="11" t="s">
        <v>49</v>
      </c>
      <c r="J38" s="11" t="s">
        <v>49</v>
      </c>
      <c r="K38" s="11" t="s">
        <v>49</v>
      </c>
      <c r="L38" s="11" t="s">
        <v>49</v>
      </c>
      <c r="M38" s="11" t="s">
        <v>49</v>
      </c>
      <c r="N38" s="11" t="s">
        <v>49</v>
      </c>
      <c r="O38" s="11" t="s">
        <v>49</v>
      </c>
      <c r="P38" s="11" t="s">
        <v>49</v>
      </c>
      <c r="Q38" s="11" t="s">
        <v>49</v>
      </c>
      <c r="R38" s="11" t="s">
        <v>49</v>
      </c>
      <c r="S38" s="11" t="s">
        <v>49</v>
      </c>
      <c r="T38" s="11" t="s">
        <v>49</v>
      </c>
      <c r="U38" s="11" t="s">
        <v>49</v>
      </c>
      <c r="V38" s="11" t="s">
        <v>49</v>
      </c>
      <c r="W38" s="11" t="s">
        <v>49</v>
      </c>
      <c r="X38" s="11" t="s">
        <v>49</v>
      </c>
      <c r="Y38" s="11" t="s">
        <v>49</v>
      </c>
      <c r="Z38" s="11" t="s">
        <v>49</v>
      </c>
      <c r="AA38" s="11" t="s">
        <v>49</v>
      </c>
      <c r="AB38" s="11" t="s">
        <v>49</v>
      </c>
      <c r="AC38" s="11" t="s">
        <v>49</v>
      </c>
      <c r="AD38" s="11" t="s">
        <v>49</v>
      </c>
      <c r="AE38" s="11" t="s">
        <v>49</v>
      </c>
      <c r="AF38" s="11" t="s">
        <v>49</v>
      </c>
      <c r="AG38" s="11" t="s">
        <v>49</v>
      </c>
      <c r="AH38" s="11" t="s">
        <v>49</v>
      </c>
      <c r="AI38" s="13">
        <v>0</v>
      </c>
      <c r="AJ38" s="13">
        <v>0</v>
      </c>
      <c r="AK38" s="13">
        <v>0</v>
      </c>
      <c r="AL38" s="13">
        <v>0</v>
      </c>
      <c r="AM38" s="13">
        <v>0</v>
      </c>
      <c r="AN38" s="13">
        <v>0</v>
      </c>
      <c r="AO38" s="13">
        <v>0</v>
      </c>
      <c r="AP38" s="13">
        <v>0</v>
      </c>
      <c r="AQ38" s="13">
        <v>0</v>
      </c>
      <c r="AR38" s="13">
        <v>0</v>
      </c>
      <c r="AS38" s="131">
        <v>77982.36</v>
      </c>
      <c r="AT38" s="13">
        <v>0</v>
      </c>
      <c r="AU38" s="13">
        <v>0</v>
      </c>
      <c r="AV38" s="13">
        <v>0</v>
      </c>
      <c r="AW38" s="13">
        <v>0</v>
      </c>
      <c r="AX38" s="13">
        <v>77861.36</v>
      </c>
      <c r="AY38" s="13">
        <v>0</v>
      </c>
      <c r="AZ38" s="13">
        <v>0</v>
      </c>
      <c r="BA38" s="13">
        <v>0</v>
      </c>
      <c r="BB38" s="13">
        <v>0</v>
      </c>
      <c r="BC38" s="13">
        <v>77861.36</v>
      </c>
      <c r="BD38" s="13">
        <v>0</v>
      </c>
      <c r="BE38" s="13">
        <v>0</v>
      </c>
      <c r="BF38" s="13">
        <v>0</v>
      </c>
      <c r="BG38" s="13">
        <v>0</v>
      </c>
      <c r="BH38" s="13"/>
      <c r="BI38" s="13"/>
      <c r="BJ38" s="13"/>
      <c r="BK38" s="13"/>
      <c r="BL38" s="13"/>
      <c r="BM38" s="13">
        <v>0</v>
      </c>
      <c r="BN38" s="13">
        <v>0</v>
      </c>
      <c r="BO38" s="13">
        <v>0</v>
      </c>
      <c r="BP38" s="13">
        <v>0</v>
      </c>
      <c r="BQ38" s="13">
        <v>0</v>
      </c>
      <c r="BR38" s="13">
        <v>0</v>
      </c>
      <c r="BS38" s="13">
        <v>0</v>
      </c>
      <c r="BT38" s="13">
        <v>0</v>
      </c>
      <c r="BU38" s="13">
        <v>0</v>
      </c>
      <c r="BV38" s="13">
        <v>0</v>
      </c>
      <c r="BW38" s="13">
        <v>77982.36</v>
      </c>
      <c r="BX38" s="13">
        <v>0</v>
      </c>
      <c r="BY38" s="13">
        <v>0</v>
      </c>
      <c r="BZ38" s="13">
        <v>0</v>
      </c>
      <c r="CA38" s="13">
        <v>0</v>
      </c>
      <c r="CB38" s="13">
        <v>77861.36</v>
      </c>
      <c r="CC38" s="13">
        <v>0</v>
      </c>
      <c r="CD38" s="13">
        <v>0</v>
      </c>
      <c r="CE38" s="13">
        <v>0</v>
      </c>
      <c r="CF38" s="13">
        <v>0</v>
      </c>
      <c r="CG38" s="13">
        <v>77861.36</v>
      </c>
      <c r="CH38" s="13">
        <v>0</v>
      </c>
      <c r="CI38" s="13">
        <v>0</v>
      </c>
      <c r="CJ38" s="13">
        <v>0</v>
      </c>
      <c r="CK38" s="13">
        <v>0</v>
      </c>
      <c r="CL38" s="13"/>
      <c r="CM38" s="13"/>
      <c r="CN38" s="13"/>
      <c r="CO38" s="13"/>
      <c r="CP38" s="13"/>
    </row>
    <row r="39" spans="1:94" x14ac:dyDescent="0.3">
      <c r="A39" s="10" t="s">
        <v>50</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row>
    <row r="40" spans="1:94" ht="409.6" customHeight="1" x14ac:dyDescent="0.3">
      <c r="A40" s="10" t="s">
        <v>72</v>
      </c>
      <c r="B40" s="11" t="s">
        <v>86</v>
      </c>
      <c r="C40" s="11" t="s">
        <v>468</v>
      </c>
      <c r="D40" s="11" t="s">
        <v>105</v>
      </c>
      <c r="E40" s="11" t="s">
        <v>469</v>
      </c>
      <c r="F40" s="11"/>
      <c r="G40" s="11"/>
      <c r="H40" s="11"/>
      <c r="I40" s="11"/>
      <c r="J40" s="11"/>
      <c r="K40" s="11"/>
      <c r="L40" s="11"/>
      <c r="M40" s="11"/>
      <c r="N40" s="11"/>
      <c r="O40" s="11"/>
      <c r="P40" s="11"/>
      <c r="Q40" s="11"/>
      <c r="R40" s="11"/>
      <c r="S40" s="11"/>
      <c r="T40" s="11"/>
      <c r="U40" s="11"/>
      <c r="V40" s="11"/>
      <c r="W40" s="14" t="s">
        <v>470</v>
      </c>
      <c r="X40" s="11" t="s">
        <v>340</v>
      </c>
      <c r="Y40" s="11" t="s">
        <v>471</v>
      </c>
      <c r="Z40" s="14" t="s">
        <v>472</v>
      </c>
      <c r="AA40" s="11" t="s">
        <v>105</v>
      </c>
      <c r="AB40" s="11" t="s">
        <v>473</v>
      </c>
      <c r="AC40" s="14" t="s">
        <v>474</v>
      </c>
      <c r="AD40" s="11" t="s">
        <v>475</v>
      </c>
      <c r="AE40" s="11" t="s">
        <v>476</v>
      </c>
      <c r="AF40" s="11" t="s">
        <v>63</v>
      </c>
      <c r="AG40" s="11" t="s">
        <v>477</v>
      </c>
      <c r="AH40" s="11" t="s">
        <v>478</v>
      </c>
      <c r="AI40" s="13">
        <v>0</v>
      </c>
      <c r="AJ40" s="13">
        <v>0</v>
      </c>
      <c r="AK40" s="13">
        <v>0</v>
      </c>
      <c r="AL40" s="13">
        <v>0</v>
      </c>
      <c r="AM40" s="13">
        <v>0</v>
      </c>
      <c r="AN40" s="13">
        <v>0</v>
      </c>
      <c r="AO40" s="13">
        <v>0</v>
      </c>
      <c r="AP40" s="13">
        <v>0</v>
      </c>
      <c r="AQ40" s="13">
        <v>0</v>
      </c>
      <c r="AR40" s="13">
        <v>0</v>
      </c>
      <c r="AS40" s="13">
        <v>20059.04</v>
      </c>
      <c r="AT40" s="13">
        <v>0</v>
      </c>
      <c r="AU40" s="13">
        <v>0</v>
      </c>
      <c r="AV40" s="13">
        <v>0</v>
      </c>
      <c r="AW40" s="13">
        <v>0</v>
      </c>
      <c r="AX40" s="13">
        <v>19938.04</v>
      </c>
      <c r="AY40" s="13">
        <v>0</v>
      </c>
      <c r="AZ40" s="13">
        <v>0</v>
      </c>
      <c r="BA40" s="13">
        <v>0</v>
      </c>
      <c r="BB40" s="13">
        <v>0</v>
      </c>
      <c r="BC40" s="13">
        <v>19938.04</v>
      </c>
      <c r="BD40" s="13">
        <v>0</v>
      </c>
      <c r="BE40" s="13">
        <v>0</v>
      </c>
      <c r="BF40" s="13">
        <v>0</v>
      </c>
      <c r="BG40" s="13">
        <v>0</v>
      </c>
      <c r="BH40" s="13"/>
      <c r="BI40" s="13"/>
      <c r="BJ40" s="13"/>
      <c r="BK40" s="13"/>
      <c r="BL40" s="13"/>
      <c r="BM40" s="13">
        <v>0</v>
      </c>
      <c r="BN40" s="13">
        <v>0</v>
      </c>
      <c r="BO40" s="13">
        <v>0</v>
      </c>
      <c r="BP40" s="13">
        <v>0</v>
      </c>
      <c r="BQ40" s="13">
        <v>0</v>
      </c>
      <c r="BR40" s="13">
        <v>0</v>
      </c>
      <c r="BS40" s="13">
        <v>0</v>
      </c>
      <c r="BT40" s="13">
        <v>0</v>
      </c>
      <c r="BU40" s="13">
        <v>0</v>
      </c>
      <c r="BV40" s="13">
        <v>0</v>
      </c>
      <c r="BW40" s="13">
        <v>20059.04</v>
      </c>
      <c r="BX40" s="13">
        <v>0</v>
      </c>
      <c r="BY40" s="13">
        <v>0</v>
      </c>
      <c r="BZ40" s="13">
        <v>0</v>
      </c>
      <c r="CA40" s="13">
        <v>0</v>
      </c>
      <c r="CB40" s="13">
        <v>19938.04</v>
      </c>
      <c r="CC40" s="13">
        <v>0</v>
      </c>
      <c r="CD40" s="13">
        <v>0</v>
      </c>
      <c r="CE40" s="13">
        <v>0</v>
      </c>
      <c r="CF40" s="13">
        <v>0</v>
      </c>
      <c r="CG40" s="13">
        <v>19938.04</v>
      </c>
      <c r="CH40" s="13">
        <v>0</v>
      </c>
      <c r="CI40" s="13">
        <v>0</v>
      </c>
      <c r="CJ40" s="13">
        <v>0</v>
      </c>
      <c r="CK40" s="13">
        <v>0</v>
      </c>
      <c r="CL40" s="13"/>
      <c r="CM40" s="13"/>
      <c r="CN40" s="13"/>
      <c r="CO40" s="13"/>
      <c r="CP40" s="13"/>
    </row>
    <row r="41" spans="1:94" ht="409.6" customHeight="1" x14ac:dyDescent="0.3">
      <c r="A41" s="10" t="s">
        <v>79</v>
      </c>
      <c r="B41" s="11" t="s">
        <v>88</v>
      </c>
      <c r="C41" s="11" t="s">
        <v>468</v>
      </c>
      <c r="D41" s="11" t="s">
        <v>105</v>
      </c>
      <c r="E41" s="11" t="s">
        <v>469</v>
      </c>
      <c r="F41" s="11"/>
      <c r="G41" s="11"/>
      <c r="H41" s="11"/>
      <c r="I41" s="11"/>
      <c r="J41" s="11"/>
      <c r="K41" s="11"/>
      <c r="L41" s="11"/>
      <c r="M41" s="11"/>
      <c r="N41" s="11"/>
      <c r="O41" s="11"/>
      <c r="P41" s="11"/>
      <c r="Q41" s="11"/>
      <c r="R41" s="11"/>
      <c r="S41" s="11"/>
      <c r="T41" s="11"/>
      <c r="U41" s="11"/>
      <c r="V41" s="11"/>
      <c r="W41" s="14" t="s">
        <v>470</v>
      </c>
      <c r="X41" s="11" t="s">
        <v>340</v>
      </c>
      <c r="Y41" s="11" t="s">
        <v>471</v>
      </c>
      <c r="Z41" s="14" t="s">
        <v>472</v>
      </c>
      <c r="AA41" s="11" t="s">
        <v>105</v>
      </c>
      <c r="AB41" s="11" t="s">
        <v>473</v>
      </c>
      <c r="AC41" s="14" t="s">
        <v>479</v>
      </c>
      <c r="AD41" s="11" t="s">
        <v>480</v>
      </c>
      <c r="AE41" s="11" t="s">
        <v>481</v>
      </c>
      <c r="AF41" s="11" t="s">
        <v>63</v>
      </c>
      <c r="AG41" s="11" t="s">
        <v>477</v>
      </c>
      <c r="AH41" s="11" t="s">
        <v>478</v>
      </c>
      <c r="AI41" s="13">
        <v>0</v>
      </c>
      <c r="AJ41" s="13">
        <v>0</v>
      </c>
      <c r="AK41" s="13">
        <v>0</v>
      </c>
      <c r="AL41" s="13">
        <v>0</v>
      </c>
      <c r="AM41" s="13">
        <v>0</v>
      </c>
      <c r="AN41" s="13">
        <v>0</v>
      </c>
      <c r="AO41" s="13">
        <v>0</v>
      </c>
      <c r="AP41" s="13">
        <v>0</v>
      </c>
      <c r="AQ41" s="13">
        <v>0</v>
      </c>
      <c r="AR41" s="13">
        <v>0</v>
      </c>
      <c r="AS41" s="13">
        <v>37248.199999999997</v>
      </c>
      <c r="AT41" s="13">
        <v>0</v>
      </c>
      <c r="AU41" s="13">
        <v>0</v>
      </c>
      <c r="AV41" s="13">
        <v>0</v>
      </c>
      <c r="AW41" s="13">
        <v>0</v>
      </c>
      <c r="AX41" s="13">
        <v>37248.199999999997</v>
      </c>
      <c r="AY41" s="13">
        <v>0</v>
      </c>
      <c r="AZ41" s="13">
        <v>0</v>
      </c>
      <c r="BA41" s="13">
        <v>0</v>
      </c>
      <c r="BB41" s="13">
        <v>0</v>
      </c>
      <c r="BC41" s="13">
        <v>37248.199999999997</v>
      </c>
      <c r="BD41" s="13">
        <v>0</v>
      </c>
      <c r="BE41" s="13">
        <v>0</v>
      </c>
      <c r="BF41" s="13">
        <v>0</v>
      </c>
      <c r="BG41" s="13">
        <v>0</v>
      </c>
      <c r="BH41" s="13"/>
      <c r="BI41" s="13"/>
      <c r="BJ41" s="13"/>
      <c r="BK41" s="13"/>
      <c r="BL41" s="13"/>
      <c r="BM41" s="13">
        <v>0</v>
      </c>
      <c r="BN41" s="13">
        <v>0</v>
      </c>
      <c r="BO41" s="13">
        <v>0</v>
      </c>
      <c r="BP41" s="13">
        <v>0</v>
      </c>
      <c r="BQ41" s="13">
        <v>0</v>
      </c>
      <c r="BR41" s="13">
        <v>0</v>
      </c>
      <c r="BS41" s="13">
        <v>0</v>
      </c>
      <c r="BT41" s="13">
        <v>0</v>
      </c>
      <c r="BU41" s="13">
        <v>0</v>
      </c>
      <c r="BV41" s="13">
        <v>0</v>
      </c>
      <c r="BW41" s="13">
        <v>37248.199999999997</v>
      </c>
      <c r="BX41" s="13">
        <v>0</v>
      </c>
      <c r="BY41" s="13">
        <v>0</v>
      </c>
      <c r="BZ41" s="13">
        <v>0</v>
      </c>
      <c r="CA41" s="13">
        <v>0</v>
      </c>
      <c r="CB41" s="13">
        <v>37248.199999999997</v>
      </c>
      <c r="CC41" s="13">
        <v>0</v>
      </c>
      <c r="CD41" s="13">
        <v>0</v>
      </c>
      <c r="CE41" s="13">
        <v>0</v>
      </c>
      <c r="CF41" s="13">
        <v>0</v>
      </c>
      <c r="CG41" s="13">
        <v>37248.199999999997</v>
      </c>
      <c r="CH41" s="13">
        <v>0</v>
      </c>
      <c r="CI41" s="13">
        <v>0</v>
      </c>
      <c r="CJ41" s="13">
        <v>0</v>
      </c>
      <c r="CK41" s="13">
        <v>0</v>
      </c>
      <c r="CL41" s="13"/>
      <c r="CM41" s="13"/>
      <c r="CN41" s="13"/>
      <c r="CO41" s="13"/>
      <c r="CP41" s="13"/>
    </row>
    <row r="42" spans="1:94" ht="193.65" customHeight="1" x14ac:dyDescent="0.3">
      <c r="A42" s="15" t="s">
        <v>92</v>
      </c>
      <c r="B42" s="11" t="s">
        <v>93</v>
      </c>
      <c r="C42" s="11" t="s">
        <v>134</v>
      </c>
      <c r="D42" s="11" t="s">
        <v>230</v>
      </c>
      <c r="E42" s="11" t="s">
        <v>135</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t="s">
        <v>63</v>
      </c>
      <c r="AG42" s="11" t="s">
        <v>482</v>
      </c>
      <c r="AH42" s="11" t="s">
        <v>483</v>
      </c>
      <c r="AI42" s="13">
        <v>0</v>
      </c>
      <c r="AJ42" s="13">
        <v>0</v>
      </c>
      <c r="AK42" s="13">
        <v>0</v>
      </c>
      <c r="AL42" s="13">
        <v>0</v>
      </c>
      <c r="AM42" s="13">
        <v>0</v>
      </c>
      <c r="AN42" s="13">
        <v>0</v>
      </c>
      <c r="AO42" s="13">
        <v>0</v>
      </c>
      <c r="AP42" s="13">
        <v>0</v>
      </c>
      <c r="AQ42" s="13">
        <v>0</v>
      </c>
      <c r="AR42" s="13">
        <v>0</v>
      </c>
      <c r="AS42" s="13">
        <v>348.5</v>
      </c>
      <c r="AT42" s="13">
        <v>0</v>
      </c>
      <c r="AU42" s="13">
        <v>0</v>
      </c>
      <c r="AV42" s="13">
        <v>0</v>
      </c>
      <c r="AW42" s="13">
        <v>0</v>
      </c>
      <c r="AX42" s="13">
        <v>348.5</v>
      </c>
      <c r="AY42" s="13">
        <v>0</v>
      </c>
      <c r="AZ42" s="13">
        <v>0</v>
      </c>
      <c r="BA42" s="13">
        <v>0</v>
      </c>
      <c r="BB42" s="13">
        <v>0</v>
      </c>
      <c r="BC42" s="13">
        <v>348.5</v>
      </c>
      <c r="BD42" s="13">
        <v>0</v>
      </c>
      <c r="BE42" s="13">
        <v>0</v>
      </c>
      <c r="BF42" s="13">
        <v>0</v>
      </c>
      <c r="BG42" s="13">
        <v>0</v>
      </c>
      <c r="BH42" s="13"/>
      <c r="BI42" s="13"/>
      <c r="BJ42" s="13"/>
      <c r="BK42" s="13"/>
      <c r="BL42" s="13"/>
      <c r="BM42" s="13">
        <v>0</v>
      </c>
      <c r="BN42" s="13">
        <v>0</v>
      </c>
      <c r="BO42" s="13">
        <v>0</v>
      </c>
      <c r="BP42" s="13">
        <v>0</v>
      </c>
      <c r="BQ42" s="13">
        <v>0</v>
      </c>
      <c r="BR42" s="13">
        <v>0</v>
      </c>
      <c r="BS42" s="13">
        <v>0</v>
      </c>
      <c r="BT42" s="13">
        <v>0</v>
      </c>
      <c r="BU42" s="13">
        <v>0</v>
      </c>
      <c r="BV42" s="13">
        <v>0</v>
      </c>
      <c r="BW42" s="13">
        <v>348.5</v>
      </c>
      <c r="BX42" s="13">
        <v>0</v>
      </c>
      <c r="BY42" s="13">
        <v>0</v>
      </c>
      <c r="BZ42" s="13">
        <v>0</v>
      </c>
      <c r="CA42" s="13">
        <v>0</v>
      </c>
      <c r="CB42" s="13">
        <v>348.5</v>
      </c>
      <c r="CC42" s="13">
        <v>0</v>
      </c>
      <c r="CD42" s="13">
        <v>0</v>
      </c>
      <c r="CE42" s="13">
        <v>0</v>
      </c>
      <c r="CF42" s="13">
        <v>0</v>
      </c>
      <c r="CG42" s="13">
        <v>348.5</v>
      </c>
      <c r="CH42" s="13">
        <v>0</v>
      </c>
      <c r="CI42" s="13">
        <v>0</v>
      </c>
      <c r="CJ42" s="13">
        <v>0</v>
      </c>
      <c r="CK42" s="13">
        <v>0</v>
      </c>
      <c r="CL42" s="13"/>
      <c r="CM42" s="13"/>
      <c r="CN42" s="13"/>
      <c r="CO42" s="13"/>
      <c r="CP42" s="13"/>
    </row>
    <row r="43" spans="1:94" ht="273.45" customHeight="1" x14ac:dyDescent="0.3">
      <c r="A43" s="15" t="s">
        <v>298</v>
      </c>
      <c r="B43" s="11" t="s">
        <v>299</v>
      </c>
      <c r="C43" s="11" t="s">
        <v>484</v>
      </c>
      <c r="D43" s="11" t="s">
        <v>105</v>
      </c>
      <c r="E43" s="11" t="s">
        <v>485</v>
      </c>
      <c r="F43" s="11"/>
      <c r="G43" s="11"/>
      <c r="H43" s="11"/>
      <c r="I43" s="11"/>
      <c r="J43" s="11"/>
      <c r="K43" s="11"/>
      <c r="L43" s="11"/>
      <c r="M43" s="11"/>
      <c r="N43" s="11"/>
      <c r="O43" s="11"/>
      <c r="P43" s="11"/>
      <c r="Q43" s="11"/>
      <c r="R43" s="11"/>
      <c r="S43" s="11"/>
      <c r="T43" s="11"/>
      <c r="U43" s="11"/>
      <c r="V43" s="11"/>
      <c r="W43" s="11"/>
      <c r="X43" s="11"/>
      <c r="Y43" s="11"/>
      <c r="Z43" s="11"/>
      <c r="AA43" s="11"/>
      <c r="AB43" s="11"/>
      <c r="AC43" s="14" t="s">
        <v>486</v>
      </c>
      <c r="AD43" s="11" t="s">
        <v>230</v>
      </c>
      <c r="AE43" s="11" t="s">
        <v>487</v>
      </c>
      <c r="AF43" s="11" t="s">
        <v>63</v>
      </c>
      <c r="AG43" s="11" t="s">
        <v>488</v>
      </c>
      <c r="AH43" s="11" t="s">
        <v>489</v>
      </c>
      <c r="AI43" s="13">
        <v>0</v>
      </c>
      <c r="AJ43" s="13">
        <v>0</v>
      </c>
      <c r="AK43" s="13">
        <v>0</v>
      </c>
      <c r="AL43" s="13">
        <v>0</v>
      </c>
      <c r="AM43" s="13">
        <v>0</v>
      </c>
      <c r="AN43" s="13">
        <v>0</v>
      </c>
      <c r="AO43" s="13">
        <v>0</v>
      </c>
      <c r="AP43" s="13">
        <v>0</v>
      </c>
      <c r="AQ43" s="13">
        <v>0</v>
      </c>
      <c r="AR43" s="13">
        <v>0</v>
      </c>
      <c r="AS43" s="13">
        <v>20326.62</v>
      </c>
      <c r="AT43" s="13">
        <v>0</v>
      </c>
      <c r="AU43" s="13">
        <v>0</v>
      </c>
      <c r="AV43" s="13">
        <v>0</v>
      </c>
      <c r="AW43" s="13">
        <v>0</v>
      </c>
      <c r="AX43" s="13">
        <v>20326.62</v>
      </c>
      <c r="AY43" s="13">
        <v>0</v>
      </c>
      <c r="AZ43" s="13">
        <v>0</v>
      </c>
      <c r="BA43" s="13">
        <v>0</v>
      </c>
      <c r="BB43" s="13">
        <v>0</v>
      </c>
      <c r="BC43" s="13">
        <v>20326.62</v>
      </c>
      <c r="BD43" s="13">
        <v>0</v>
      </c>
      <c r="BE43" s="13">
        <v>0</v>
      </c>
      <c r="BF43" s="13">
        <v>0</v>
      </c>
      <c r="BG43" s="13">
        <v>0</v>
      </c>
      <c r="BH43" s="13"/>
      <c r="BI43" s="13"/>
      <c r="BJ43" s="13"/>
      <c r="BK43" s="13"/>
      <c r="BL43" s="13"/>
      <c r="BM43" s="13">
        <v>0</v>
      </c>
      <c r="BN43" s="13">
        <v>0</v>
      </c>
      <c r="BO43" s="13">
        <v>0</v>
      </c>
      <c r="BP43" s="13">
        <v>0</v>
      </c>
      <c r="BQ43" s="13">
        <v>0</v>
      </c>
      <c r="BR43" s="13">
        <v>0</v>
      </c>
      <c r="BS43" s="13">
        <v>0</v>
      </c>
      <c r="BT43" s="13">
        <v>0</v>
      </c>
      <c r="BU43" s="13">
        <v>0</v>
      </c>
      <c r="BV43" s="13">
        <v>0</v>
      </c>
      <c r="BW43" s="13">
        <v>20326.62</v>
      </c>
      <c r="BX43" s="13">
        <v>0</v>
      </c>
      <c r="BY43" s="13">
        <v>0</v>
      </c>
      <c r="BZ43" s="13">
        <v>0</v>
      </c>
      <c r="CA43" s="13">
        <v>0</v>
      </c>
      <c r="CB43" s="13">
        <v>20326.62</v>
      </c>
      <c r="CC43" s="13">
        <v>0</v>
      </c>
      <c r="CD43" s="13">
        <v>0</v>
      </c>
      <c r="CE43" s="13">
        <v>0</v>
      </c>
      <c r="CF43" s="13">
        <v>0</v>
      </c>
      <c r="CG43" s="13">
        <v>20326.62</v>
      </c>
      <c r="CH43" s="13">
        <v>0</v>
      </c>
      <c r="CI43" s="13">
        <v>0</v>
      </c>
      <c r="CJ43" s="13">
        <v>0</v>
      </c>
      <c r="CK43" s="13">
        <v>0</v>
      </c>
      <c r="CL43" s="13"/>
      <c r="CM43" s="13"/>
      <c r="CN43" s="13"/>
      <c r="CO43" s="13"/>
      <c r="CP43" s="13"/>
    </row>
    <row r="44" spans="1:94" ht="170.85" customHeight="1" x14ac:dyDescent="0.3">
      <c r="A44" s="15" t="s">
        <v>246</v>
      </c>
      <c r="B44" s="11" t="s">
        <v>247</v>
      </c>
      <c r="C44" s="11" t="s">
        <v>49</v>
      </c>
      <c r="D44" s="11" t="s">
        <v>49</v>
      </c>
      <c r="E44" s="11" t="s">
        <v>49</v>
      </c>
      <c r="F44" s="11" t="s">
        <v>49</v>
      </c>
      <c r="G44" s="11" t="s">
        <v>49</v>
      </c>
      <c r="H44" s="11" t="s">
        <v>49</v>
      </c>
      <c r="I44" s="11" t="s">
        <v>49</v>
      </c>
      <c r="J44" s="11" t="s">
        <v>49</v>
      </c>
      <c r="K44" s="11" t="s">
        <v>49</v>
      </c>
      <c r="L44" s="11" t="s">
        <v>49</v>
      </c>
      <c r="M44" s="11" t="s">
        <v>49</v>
      </c>
      <c r="N44" s="11" t="s">
        <v>49</v>
      </c>
      <c r="O44" s="11" t="s">
        <v>49</v>
      </c>
      <c r="P44" s="11" t="s">
        <v>49</v>
      </c>
      <c r="Q44" s="11" t="s">
        <v>49</v>
      </c>
      <c r="R44" s="11" t="s">
        <v>49</v>
      </c>
      <c r="S44" s="11" t="s">
        <v>49</v>
      </c>
      <c r="T44" s="11" t="s">
        <v>49</v>
      </c>
      <c r="U44" s="11" t="s">
        <v>49</v>
      </c>
      <c r="V44" s="11" t="s">
        <v>49</v>
      </c>
      <c r="W44" s="11" t="s">
        <v>49</v>
      </c>
      <c r="X44" s="11" t="s">
        <v>49</v>
      </c>
      <c r="Y44" s="11" t="s">
        <v>49</v>
      </c>
      <c r="Z44" s="11" t="s">
        <v>49</v>
      </c>
      <c r="AA44" s="11" t="s">
        <v>49</v>
      </c>
      <c r="AB44" s="11" t="s">
        <v>49</v>
      </c>
      <c r="AC44" s="11" t="s">
        <v>49</v>
      </c>
      <c r="AD44" s="11" t="s">
        <v>49</v>
      </c>
      <c r="AE44" s="11" t="s">
        <v>49</v>
      </c>
      <c r="AF44" s="11" t="s">
        <v>49</v>
      </c>
      <c r="AG44" s="11" t="s">
        <v>49</v>
      </c>
      <c r="AH44" s="11" t="s">
        <v>49</v>
      </c>
      <c r="AI44" s="13">
        <v>0</v>
      </c>
      <c r="AJ44" s="13">
        <v>0</v>
      </c>
      <c r="AK44" s="13">
        <v>0</v>
      </c>
      <c r="AL44" s="13">
        <v>0</v>
      </c>
      <c r="AM44" s="13">
        <v>0</v>
      </c>
      <c r="AN44" s="13">
        <v>0</v>
      </c>
      <c r="AO44" s="13">
        <v>0</v>
      </c>
      <c r="AP44" s="13">
        <v>0</v>
      </c>
      <c r="AQ44" s="13">
        <v>0</v>
      </c>
      <c r="AR44" s="13">
        <v>0</v>
      </c>
      <c r="AS44" s="131">
        <v>10976.24</v>
      </c>
      <c r="AT44" s="13">
        <v>0</v>
      </c>
      <c r="AU44" s="13">
        <v>0</v>
      </c>
      <c r="AV44" s="13">
        <v>0</v>
      </c>
      <c r="AW44" s="13">
        <v>0</v>
      </c>
      <c r="AX44" s="13">
        <v>10976.24</v>
      </c>
      <c r="AY44" s="13">
        <v>0</v>
      </c>
      <c r="AZ44" s="13">
        <v>0</v>
      </c>
      <c r="BA44" s="13">
        <v>0</v>
      </c>
      <c r="BB44" s="13">
        <v>0</v>
      </c>
      <c r="BC44" s="13">
        <v>10976.24</v>
      </c>
      <c r="BD44" s="13">
        <v>0</v>
      </c>
      <c r="BE44" s="13">
        <v>0</v>
      </c>
      <c r="BF44" s="13">
        <v>0</v>
      </c>
      <c r="BG44" s="13">
        <v>0</v>
      </c>
      <c r="BH44" s="13"/>
      <c r="BI44" s="13"/>
      <c r="BJ44" s="13"/>
      <c r="BK44" s="13"/>
      <c r="BL44" s="13"/>
      <c r="BM44" s="13">
        <v>0</v>
      </c>
      <c r="BN44" s="13">
        <v>0</v>
      </c>
      <c r="BO44" s="13">
        <v>0</v>
      </c>
      <c r="BP44" s="13">
        <v>0</v>
      </c>
      <c r="BQ44" s="13">
        <v>0</v>
      </c>
      <c r="BR44" s="13">
        <v>0</v>
      </c>
      <c r="BS44" s="13">
        <v>0</v>
      </c>
      <c r="BT44" s="13">
        <v>0</v>
      </c>
      <c r="BU44" s="13">
        <v>0</v>
      </c>
      <c r="BV44" s="13">
        <v>0</v>
      </c>
      <c r="BW44" s="13">
        <v>10976.24</v>
      </c>
      <c r="BX44" s="13">
        <v>0</v>
      </c>
      <c r="BY44" s="13">
        <v>0</v>
      </c>
      <c r="BZ44" s="13">
        <v>0</v>
      </c>
      <c r="CA44" s="13">
        <v>0</v>
      </c>
      <c r="CB44" s="13">
        <v>10976.24</v>
      </c>
      <c r="CC44" s="13">
        <v>0</v>
      </c>
      <c r="CD44" s="13">
        <v>0</v>
      </c>
      <c r="CE44" s="13">
        <v>0</v>
      </c>
      <c r="CF44" s="13">
        <v>0</v>
      </c>
      <c r="CG44" s="13">
        <v>10976.24</v>
      </c>
      <c r="CH44" s="13">
        <v>0</v>
      </c>
      <c r="CI44" s="13">
        <v>0</v>
      </c>
      <c r="CJ44" s="13">
        <v>0</v>
      </c>
      <c r="CK44" s="13">
        <v>0</v>
      </c>
      <c r="CL44" s="13"/>
      <c r="CM44" s="13"/>
      <c r="CN44" s="13"/>
      <c r="CO44" s="13"/>
      <c r="CP44" s="13"/>
    </row>
    <row r="45" spans="1:94" x14ac:dyDescent="0.3">
      <c r="A45" s="10" t="s">
        <v>50</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row>
    <row r="46" spans="1:94" ht="136.65" customHeight="1" x14ac:dyDescent="0.3">
      <c r="A46" s="10" t="s">
        <v>490</v>
      </c>
      <c r="B46" s="11" t="s">
        <v>491</v>
      </c>
      <c r="C46" s="11" t="s">
        <v>49</v>
      </c>
      <c r="D46" s="11" t="s">
        <v>49</v>
      </c>
      <c r="E46" s="11" t="s">
        <v>49</v>
      </c>
      <c r="F46" s="11" t="s">
        <v>49</v>
      </c>
      <c r="G46" s="11" t="s">
        <v>49</v>
      </c>
      <c r="H46" s="11" t="s">
        <v>49</v>
      </c>
      <c r="I46" s="11" t="s">
        <v>49</v>
      </c>
      <c r="J46" s="11" t="s">
        <v>49</v>
      </c>
      <c r="K46" s="11" t="s">
        <v>49</v>
      </c>
      <c r="L46" s="11" t="s">
        <v>49</v>
      </c>
      <c r="M46" s="11" t="s">
        <v>49</v>
      </c>
      <c r="N46" s="11" t="s">
        <v>49</v>
      </c>
      <c r="O46" s="11" t="s">
        <v>49</v>
      </c>
      <c r="P46" s="11" t="s">
        <v>49</v>
      </c>
      <c r="Q46" s="11" t="s">
        <v>49</v>
      </c>
      <c r="R46" s="11" t="s">
        <v>49</v>
      </c>
      <c r="S46" s="11" t="s">
        <v>49</v>
      </c>
      <c r="T46" s="11" t="s">
        <v>49</v>
      </c>
      <c r="U46" s="11" t="s">
        <v>49</v>
      </c>
      <c r="V46" s="11" t="s">
        <v>49</v>
      </c>
      <c r="W46" s="11" t="s">
        <v>49</v>
      </c>
      <c r="X46" s="11" t="s">
        <v>49</v>
      </c>
      <c r="Y46" s="11" t="s">
        <v>49</v>
      </c>
      <c r="Z46" s="11" t="s">
        <v>49</v>
      </c>
      <c r="AA46" s="11" t="s">
        <v>49</v>
      </c>
      <c r="AB46" s="11" t="s">
        <v>49</v>
      </c>
      <c r="AC46" s="11" t="s">
        <v>49</v>
      </c>
      <c r="AD46" s="11" t="s">
        <v>49</v>
      </c>
      <c r="AE46" s="11" t="s">
        <v>49</v>
      </c>
      <c r="AF46" s="11" t="s">
        <v>49</v>
      </c>
      <c r="AG46" s="11" t="s">
        <v>49</v>
      </c>
      <c r="AH46" s="11" t="s">
        <v>49</v>
      </c>
      <c r="AI46" s="13">
        <v>0</v>
      </c>
      <c r="AJ46" s="13">
        <v>0</v>
      </c>
      <c r="AK46" s="13">
        <v>0</v>
      </c>
      <c r="AL46" s="13">
        <v>0</v>
      </c>
      <c r="AM46" s="13">
        <v>0</v>
      </c>
      <c r="AN46" s="13">
        <v>0</v>
      </c>
      <c r="AO46" s="13">
        <v>0</v>
      </c>
      <c r="AP46" s="13">
        <v>0</v>
      </c>
      <c r="AQ46" s="13">
        <v>0</v>
      </c>
      <c r="AR46" s="13">
        <v>0</v>
      </c>
      <c r="AS46" s="13">
        <v>10976.24</v>
      </c>
      <c r="AT46" s="13">
        <v>0</v>
      </c>
      <c r="AU46" s="13">
        <v>0</v>
      </c>
      <c r="AV46" s="13">
        <v>0</v>
      </c>
      <c r="AW46" s="13">
        <v>0</v>
      </c>
      <c r="AX46" s="13">
        <v>10976.24</v>
      </c>
      <c r="AY46" s="13">
        <v>0</v>
      </c>
      <c r="AZ46" s="13">
        <v>0</v>
      </c>
      <c r="BA46" s="13">
        <v>0</v>
      </c>
      <c r="BB46" s="13">
        <v>0</v>
      </c>
      <c r="BC46" s="13">
        <v>10976.24</v>
      </c>
      <c r="BD46" s="13">
        <v>0</v>
      </c>
      <c r="BE46" s="13">
        <v>0</v>
      </c>
      <c r="BF46" s="13">
        <v>0</v>
      </c>
      <c r="BG46" s="13">
        <v>0</v>
      </c>
      <c r="BH46" s="13"/>
      <c r="BI46" s="13"/>
      <c r="BJ46" s="13"/>
      <c r="BK46" s="13"/>
      <c r="BL46" s="13"/>
      <c r="BM46" s="13">
        <v>0</v>
      </c>
      <c r="BN46" s="13">
        <v>0</v>
      </c>
      <c r="BO46" s="13">
        <v>0</v>
      </c>
      <c r="BP46" s="13">
        <v>0</v>
      </c>
      <c r="BQ46" s="13">
        <v>0</v>
      </c>
      <c r="BR46" s="13">
        <v>0</v>
      </c>
      <c r="BS46" s="13">
        <v>0</v>
      </c>
      <c r="BT46" s="13">
        <v>0</v>
      </c>
      <c r="BU46" s="13">
        <v>0</v>
      </c>
      <c r="BV46" s="13">
        <v>0</v>
      </c>
      <c r="BW46" s="13">
        <v>10976.24</v>
      </c>
      <c r="BX46" s="13">
        <v>0</v>
      </c>
      <c r="BY46" s="13">
        <v>0</v>
      </c>
      <c r="BZ46" s="13">
        <v>0</v>
      </c>
      <c r="CA46" s="13">
        <v>0</v>
      </c>
      <c r="CB46" s="13">
        <v>10976.24</v>
      </c>
      <c r="CC46" s="13">
        <v>0</v>
      </c>
      <c r="CD46" s="13">
        <v>0</v>
      </c>
      <c r="CE46" s="13">
        <v>0</v>
      </c>
      <c r="CF46" s="13">
        <v>0</v>
      </c>
      <c r="CG46" s="13">
        <v>10976.24</v>
      </c>
      <c r="CH46" s="13">
        <v>0</v>
      </c>
      <c r="CI46" s="13">
        <v>0</v>
      </c>
      <c r="CJ46" s="13">
        <v>0</v>
      </c>
      <c r="CK46" s="13">
        <v>0</v>
      </c>
      <c r="CL46" s="13"/>
      <c r="CM46" s="13"/>
      <c r="CN46" s="13"/>
      <c r="CO46" s="13"/>
      <c r="CP46" s="13"/>
    </row>
    <row r="47" spans="1:94" x14ac:dyDescent="0.3">
      <c r="A47" s="10" t="s">
        <v>50</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row>
    <row r="48" spans="1:94" ht="409.6" customHeight="1" x14ac:dyDescent="0.3">
      <c r="A48" s="10" t="s">
        <v>492</v>
      </c>
      <c r="B48" s="11" t="s">
        <v>493</v>
      </c>
      <c r="C48" s="11" t="s">
        <v>494</v>
      </c>
      <c r="D48" s="11" t="s">
        <v>230</v>
      </c>
      <c r="E48" s="11" t="s">
        <v>495</v>
      </c>
      <c r="F48" s="11"/>
      <c r="G48" s="11"/>
      <c r="H48" s="11"/>
      <c r="I48" s="11"/>
      <c r="J48" s="11"/>
      <c r="K48" s="11"/>
      <c r="L48" s="11"/>
      <c r="M48" s="11"/>
      <c r="N48" s="11"/>
      <c r="O48" s="11"/>
      <c r="P48" s="11"/>
      <c r="Q48" s="11"/>
      <c r="R48" s="11"/>
      <c r="S48" s="11"/>
      <c r="T48" s="11"/>
      <c r="U48" s="11"/>
      <c r="V48" s="11"/>
      <c r="W48" s="14" t="s">
        <v>496</v>
      </c>
      <c r="X48" s="11" t="s">
        <v>105</v>
      </c>
      <c r="Y48" s="11" t="s">
        <v>497</v>
      </c>
      <c r="Z48" s="11"/>
      <c r="AA48" s="11"/>
      <c r="AB48" s="11"/>
      <c r="AC48" s="14" t="s">
        <v>498</v>
      </c>
      <c r="AD48" s="11" t="s">
        <v>230</v>
      </c>
      <c r="AE48" s="11" t="s">
        <v>499</v>
      </c>
      <c r="AF48" s="11" t="s">
        <v>113</v>
      </c>
      <c r="AG48" s="11" t="s">
        <v>500</v>
      </c>
      <c r="AH48" s="11" t="s">
        <v>129</v>
      </c>
      <c r="AI48" s="13">
        <v>0</v>
      </c>
      <c r="AJ48" s="13">
        <v>0</v>
      </c>
      <c r="AK48" s="13">
        <v>0</v>
      </c>
      <c r="AL48" s="13">
        <v>0</v>
      </c>
      <c r="AM48" s="13">
        <v>0</v>
      </c>
      <c r="AN48" s="13">
        <v>0</v>
      </c>
      <c r="AO48" s="13">
        <v>0</v>
      </c>
      <c r="AP48" s="13">
        <v>0</v>
      </c>
      <c r="AQ48" s="13">
        <v>0</v>
      </c>
      <c r="AR48" s="13">
        <v>0</v>
      </c>
      <c r="AS48" s="13">
        <v>10976.24</v>
      </c>
      <c r="AT48" s="13">
        <v>0</v>
      </c>
      <c r="AU48" s="13">
        <v>0</v>
      </c>
      <c r="AV48" s="13">
        <v>0</v>
      </c>
      <c r="AW48" s="13">
        <v>0</v>
      </c>
      <c r="AX48" s="13">
        <v>10976.24</v>
      </c>
      <c r="AY48" s="13">
        <v>0</v>
      </c>
      <c r="AZ48" s="13">
        <v>0</v>
      </c>
      <c r="BA48" s="13">
        <v>0</v>
      </c>
      <c r="BB48" s="13">
        <v>0</v>
      </c>
      <c r="BC48" s="13">
        <v>10976.24</v>
      </c>
      <c r="BD48" s="13">
        <v>0</v>
      </c>
      <c r="BE48" s="13">
        <v>0</v>
      </c>
      <c r="BF48" s="13">
        <v>0</v>
      </c>
      <c r="BG48" s="13">
        <v>0</v>
      </c>
      <c r="BH48" s="13"/>
      <c r="BI48" s="13"/>
      <c r="BJ48" s="13"/>
      <c r="BK48" s="13"/>
      <c r="BL48" s="13"/>
      <c r="BM48" s="13">
        <v>0</v>
      </c>
      <c r="BN48" s="13">
        <v>0</v>
      </c>
      <c r="BO48" s="13">
        <v>0</v>
      </c>
      <c r="BP48" s="13">
        <v>0</v>
      </c>
      <c r="BQ48" s="13">
        <v>0</v>
      </c>
      <c r="BR48" s="13">
        <v>0</v>
      </c>
      <c r="BS48" s="13">
        <v>0</v>
      </c>
      <c r="BT48" s="13">
        <v>0</v>
      </c>
      <c r="BU48" s="13">
        <v>0</v>
      </c>
      <c r="BV48" s="13">
        <v>0</v>
      </c>
      <c r="BW48" s="13">
        <v>10976.24</v>
      </c>
      <c r="BX48" s="13">
        <v>0</v>
      </c>
      <c r="BY48" s="13">
        <v>0</v>
      </c>
      <c r="BZ48" s="13">
        <v>0</v>
      </c>
      <c r="CA48" s="13">
        <v>0</v>
      </c>
      <c r="CB48" s="13">
        <v>10976.24</v>
      </c>
      <c r="CC48" s="13">
        <v>0</v>
      </c>
      <c r="CD48" s="13">
        <v>0</v>
      </c>
      <c r="CE48" s="13">
        <v>0</v>
      </c>
      <c r="CF48" s="13">
        <v>0</v>
      </c>
      <c r="CG48" s="13">
        <v>10976.24</v>
      </c>
      <c r="CH48" s="13">
        <v>0</v>
      </c>
      <c r="CI48" s="13">
        <v>0</v>
      </c>
      <c r="CJ48" s="13">
        <v>0</v>
      </c>
      <c r="CK48" s="13">
        <v>0</v>
      </c>
      <c r="CL48" s="13"/>
      <c r="CM48" s="13"/>
      <c r="CN48" s="13"/>
      <c r="CO48" s="13"/>
      <c r="CP48" s="13"/>
    </row>
    <row r="49" spans="1:94" ht="205.05" customHeight="1" x14ac:dyDescent="0.3">
      <c r="A49" s="15" t="s">
        <v>95</v>
      </c>
      <c r="B49" s="11" t="s">
        <v>96</v>
      </c>
      <c r="C49" s="11" t="s">
        <v>49</v>
      </c>
      <c r="D49" s="11" t="s">
        <v>49</v>
      </c>
      <c r="E49" s="11" t="s">
        <v>49</v>
      </c>
      <c r="F49" s="11" t="s">
        <v>49</v>
      </c>
      <c r="G49" s="11" t="s">
        <v>49</v>
      </c>
      <c r="H49" s="11" t="s">
        <v>49</v>
      </c>
      <c r="I49" s="11" t="s">
        <v>49</v>
      </c>
      <c r="J49" s="11" t="s">
        <v>49</v>
      </c>
      <c r="K49" s="11" t="s">
        <v>49</v>
      </c>
      <c r="L49" s="11" t="s">
        <v>49</v>
      </c>
      <c r="M49" s="11" t="s">
        <v>49</v>
      </c>
      <c r="N49" s="11" t="s">
        <v>49</v>
      </c>
      <c r="O49" s="11" t="s">
        <v>49</v>
      </c>
      <c r="P49" s="11" t="s">
        <v>49</v>
      </c>
      <c r="Q49" s="11" t="s">
        <v>49</v>
      </c>
      <c r="R49" s="11" t="s">
        <v>49</v>
      </c>
      <c r="S49" s="11" t="s">
        <v>49</v>
      </c>
      <c r="T49" s="11" t="s">
        <v>49</v>
      </c>
      <c r="U49" s="11" t="s">
        <v>49</v>
      </c>
      <c r="V49" s="11" t="s">
        <v>49</v>
      </c>
      <c r="W49" s="11" t="s">
        <v>49</v>
      </c>
      <c r="X49" s="11" t="s">
        <v>49</v>
      </c>
      <c r="Y49" s="11" t="s">
        <v>49</v>
      </c>
      <c r="Z49" s="11" t="s">
        <v>49</v>
      </c>
      <c r="AA49" s="11" t="s">
        <v>49</v>
      </c>
      <c r="AB49" s="11" t="s">
        <v>49</v>
      </c>
      <c r="AC49" s="11" t="s">
        <v>49</v>
      </c>
      <c r="AD49" s="11" t="s">
        <v>49</v>
      </c>
      <c r="AE49" s="11" t="s">
        <v>49</v>
      </c>
      <c r="AF49" s="11" t="s">
        <v>49</v>
      </c>
      <c r="AG49" s="11" t="s">
        <v>49</v>
      </c>
      <c r="AH49" s="11" t="s">
        <v>49</v>
      </c>
      <c r="AI49" s="13">
        <v>0</v>
      </c>
      <c r="AJ49" s="13">
        <v>0</v>
      </c>
      <c r="AK49" s="13">
        <v>0</v>
      </c>
      <c r="AL49" s="13">
        <v>0</v>
      </c>
      <c r="AM49" s="13">
        <v>0</v>
      </c>
      <c r="AN49" s="13">
        <v>0</v>
      </c>
      <c r="AO49" s="13">
        <v>0</v>
      </c>
      <c r="AP49" s="13">
        <v>0</v>
      </c>
      <c r="AQ49" s="13">
        <v>0</v>
      </c>
      <c r="AR49" s="13">
        <v>0</v>
      </c>
      <c r="AS49" s="131">
        <v>5194.3</v>
      </c>
      <c r="AT49" s="13">
        <v>0</v>
      </c>
      <c r="AU49" s="13">
        <v>0</v>
      </c>
      <c r="AV49" s="13">
        <v>0</v>
      </c>
      <c r="AW49" s="13">
        <v>0</v>
      </c>
      <c r="AX49" s="131">
        <v>6201.6</v>
      </c>
      <c r="AY49" s="13">
        <v>0</v>
      </c>
      <c r="AZ49" s="13">
        <v>0</v>
      </c>
      <c r="BA49" s="13">
        <v>0</v>
      </c>
      <c r="BB49" s="13">
        <v>0</v>
      </c>
      <c r="BC49" s="131">
        <v>6201.6</v>
      </c>
      <c r="BD49" s="13">
        <v>0</v>
      </c>
      <c r="BE49" s="13">
        <v>0</v>
      </c>
      <c r="BF49" s="13">
        <v>0</v>
      </c>
      <c r="BG49" s="13">
        <v>0</v>
      </c>
      <c r="BH49" s="13"/>
      <c r="BI49" s="13"/>
      <c r="BJ49" s="13"/>
      <c r="BK49" s="13"/>
      <c r="BL49" s="13"/>
      <c r="BM49" s="13">
        <v>0</v>
      </c>
      <c r="BN49" s="13">
        <v>0</v>
      </c>
      <c r="BO49" s="13">
        <v>0</v>
      </c>
      <c r="BP49" s="13">
        <v>0</v>
      </c>
      <c r="BQ49" s="13">
        <v>0</v>
      </c>
      <c r="BR49" s="13">
        <v>0</v>
      </c>
      <c r="BS49" s="13">
        <v>0</v>
      </c>
      <c r="BT49" s="13">
        <v>0</v>
      </c>
      <c r="BU49" s="13">
        <v>0</v>
      </c>
      <c r="BV49" s="13">
        <v>0</v>
      </c>
      <c r="BW49" s="13">
        <v>5194.3</v>
      </c>
      <c r="BX49" s="13">
        <v>0</v>
      </c>
      <c r="BY49" s="13">
        <v>0</v>
      </c>
      <c r="BZ49" s="13">
        <v>0</v>
      </c>
      <c r="CA49" s="13">
        <v>0</v>
      </c>
      <c r="CB49" s="13">
        <v>6201.6</v>
      </c>
      <c r="CC49" s="13">
        <v>0</v>
      </c>
      <c r="CD49" s="13">
        <v>0</v>
      </c>
      <c r="CE49" s="13">
        <v>0</v>
      </c>
      <c r="CF49" s="13">
        <v>0</v>
      </c>
      <c r="CG49" s="13">
        <v>6201.6</v>
      </c>
      <c r="CH49" s="13">
        <v>0</v>
      </c>
      <c r="CI49" s="13">
        <v>0</v>
      </c>
      <c r="CJ49" s="13">
        <v>0</v>
      </c>
      <c r="CK49" s="13">
        <v>0</v>
      </c>
      <c r="CL49" s="13"/>
      <c r="CM49" s="13"/>
      <c r="CN49" s="13"/>
      <c r="CO49" s="13"/>
      <c r="CP49" s="13"/>
    </row>
    <row r="50" spans="1:94" x14ac:dyDescent="0.3">
      <c r="A50" s="10" t="s">
        <v>50</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row>
    <row r="51" spans="1:94" ht="34.200000000000003" customHeight="1" x14ac:dyDescent="0.3">
      <c r="A51" s="10" t="s">
        <v>355</v>
      </c>
      <c r="B51" s="11" t="s">
        <v>356</v>
      </c>
      <c r="C51" s="11" t="s">
        <v>49</v>
      </c>
      <c r="D51" s="11" t="s">
        <v>49</v>
      </c>
      <c r="E51" s="11" t="s">
        <v>49</v>
      </c>
      <c r="F51" s="11" t="s">
        <v>49</v>
      </c>
      <c r="G51" s="11" t="s">
        <v>49</v>
      </c>
      <c r="H51" s="11" t="s">
        <v>49</v>
      </c>
      <c r="I51" s="11" t="s">
        <v>49</v>
      </c>
      <c r="J51" s="11" t="s">
        <v>49</v>
      </c>
      <c r="K51" s="11" t="s">
        <v>49</v>
      </c>
      <c r="L51" s="11" t="s">
        <v>49</v>
      </c>
      <c r="M51" s="11" t="s">
        <v>49</v>
      </c>
      <c r="N51" s="11" t="s">
        <v>49</v>
      </c>
      <c r="O51" s="11" t="s">
        <v>49</v>
      </c>
      <c r="P51" s="11" t="s">
        <v>49</v>
      </c>
      <c r="Q51" s="11" t="s">
        <v>49</v>
      </c>
      <c r="R51" s="11" t="s">
        <v>49</v>
      </c>
      <c r="S51" s="11" t="s">
        <v>49</v>
      </c>
      <c r="T51" s="11" t="s">
        <v>49</v>
      </c>
      <c r="U51" s="11" t="s">
        <v>49</v>
      </c>
      <c r="V51" s="11" t="s">
        <v>49</v>
      </c>
      <c r="W51" s="11" t="s">
        <v>49</v>
      </c>
      <c r="X51" s="11" t="s">
        <v>49</v>
      </c>
      <c r="Y51" s="11" t="s">
        <v>49</v>
      </c>
      <c r="Z51" s="11" t="s">
        <v>49</v>
      </c>
      <c r="AA51" s="11" t="s">
        <v>49</v>
      </c>
      <c r="AB51" s="11" t="s">
        <v>49</v>
      </c>
      <c r="AC51" s="11" t="s">
        <v>49</v>
      </c>
      <c r="AD51" s="11" t="s">
        <v>49</v>
      </c>
      <c r="AE51" s="11" t="s">
        <v>49</v>
      </c>
      <c r="AF51" s="11" t="s">
        <v>49</v>
      </c>
      <c r="AG51" s="11" t="s">
        <v>49</v>
      </c>
      <c r="AH51" s="11" t="s">
        <v>49</v>
      </c>
      <c r="AI51" s="13">
        <v>0</v>
      </c>
      <c r="AJ51" s="13">
        <v>0</v>
      </c>
      <c r="AK51" s="13">
        <v>0</v>
      </c>
      <c r="AL51" s="13">
        <v>0</v>
      </c>
      <c r="AM51" s="13">
        <v>0</v>
      </c>
      <c r="AN51" s="13">
        <v>0</v>
      </c>
      <c r="AO51" s="13">
        <v>0</v>
      </c>
      <c r="AP51" s="13">
        <v>0</v>
      </c>
      <c r="AQ51" s="13">
        <v>0</v>
      </c>
      <c r="AR51" s="13">
        <v>0</v>
      </c>
      <c r="AS51" s="13">
        <v>4311.6000000000004</v>
      </c>
      <c r="AT51" s="13">
        <v>0</v>
      </c>
      <c r="AU51" s="13">
        <v>0</v>
      </c>
      <c r="AV51" s="13">
        <v>0</v>
      </c>
      <c r="AW51" s="13">
        <v>0</v>
      </c>
      <c r="AX51" s="13">
        <v>5318.9</v>
      </c>
      <c r="AY51" s="13">
        <v>0</v>
      </c>
      <c r="AZ51" s="13">
        <v>0</v>
      </c>
      <c r="BA51" s="13">
        <v>0</v>
      </c>
      <c r="BB51" s="13">
        <v>0</v>
      </c>
      <c r="BC51" s="13">
        <v>5318.9</v>
      </c>
      <c r="BD51" s="13">
        <v>0</v>
      </c>
      <c r="BE51" s="13">
        <v>0</v>
      </c>
      <c r="BF51" s="13">
        <v>0</v>
      </c>
      <c r="BG51" s="13">
        <v>0</v>
      </c>
      <c r="BH51" s="13"/>
      <c r="BI51" s="13"/>
      <c r="BJ51" s="13"/>
      <c r="BK51" s="13"/>
      <c r="BL51" s="13"/>
      <c r="BM51" s="13">
        <v>0</v>
      </c>
      <c r="BN51" s="13">
        <v>0</v>
      </c>
      <c r="BO51" s="13">
        <v>0</v>
      </c>
      <c r="BP51" s="13">
        <v>0</v>
      </c>
      <c r="BQ51" s="13">
        <v>0</v>
      </c>
      <c r="BR51" s="13">
        <v>0</v>
      </c>
      <c r="BS51" s="13">
        <v>0</v>
      </c>
      <c r="BT51" s="13">
        <v>0</v>
      </c>
      <c r="BU51" s="13">
        <v>0</v>
      </c>
      <c r="BV51" s="13">
        <v>0</v>
      </c>
      <c r="BW51" s="13">
        <v>4311.6000000000004</v>
      </c>
      <c r="BX51" s="13">
        <v>0</v>
      </c>
      <c r="BY51" s="13">
        <v>0</v>
      </c>
      <c r="BZ51" s="13">
        <v>0</v>
      </c>
      <c r="CA51" s="13">
        <v>0</v>
      </c>
      <c r="CB51" s="13">
        <v>5318.9</v>
      </c>
      <c r="CC51" s="13">
        <v>0</v>
      </c>
      <c r="CD51" s="13">
        <v>0</v>
      </c>
      <c r="CE51" s="13">
        <v>0</v>
      </c>
      <c r="CF51" s="13">
        <v>0</v>
      </c>
      <c r="CG51" s="13">
        <v>5318.9</v>
      </c>
      <c r="CH51" s="13">
        <v>0</v>
      </c>
      <c r="CI51" s="13">
        <v>0</v>
      </c>
      <c r="CJ51" s="13">
        <v>0</v>
      </c>
      <c r="CK51" s="13">
        <v>0</v>
      </c>
      <c r="CL51" s="13"/>
      <c r="CM51" s="13"/>
      <c r="CN51" s="13"/>
      <c r="CO51" s="13"/>
      <c r="CP51" s="13"/>
    </row>
    <row r="52" spans="1:94" x14ac:dyDescent="0.3">
      <c r="A52" s="10" t="s">
        <v>50</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row>
    <row r="53" spans="1:94" ht="409.6" customHeight="1" x14ac:dyDescent="0.3">
      <c r="A53" s="10" t="s">
        <v>501</v>
      </c>
      <c r="B53" s="11" t="s">
        <v>502</v>
      </c>
      <c r="C53" s="11" t="s">
        <v>494</v>
      </c>
      <c r="D53" s="11" t="s">
        <v>230</v>
      </c>
      <c r="E53" s="11" t="s">
        <v>495</v>
      </c>
      <c r="F53" s="11"/>
      <c r="G53" s="11"/>
      <c r="H53" s="11"/>
      <c r="I53" s="11"/>
      <c r="J53" s="11"/>
      <c r="K53" s="11"/>
      <c r="L53" s="11"/>
      <c r="M53" s="11"/>
      <c r="N53" s="11"/>
      <c r="O53" s="11"/>
      <c r="P53" s="11"/>
      <c r="Q53" s="11"/>
      <c r="R53" s="11"/>
      <c r="S53" s="11"/>
      <c r="T53" s="11"/>
      <c r="U53" s="11"/>
      <c r="V53" s="11"/>
      <c r="W53" s="14" t="s">
        <v>503</v>
      </c>
      <c r="X53" s="11" t="s">
        <v>105</v>
      </c>
      <c r="Y53" s="11" t="s">
        <v>504</v>
      </c>
      <c r="Z53" s="11"/>
      <c r="AA53" s="11"/>
      <c r="AB53" s="11"/>
      <c r="AC53" s="14" t="s">
        <v>505</v>
      </c>
      <c r="AD53" s="11" t="s">
        <v>105</v>
      </c>
      <c r="AE53" s="11" t="s">
        <v>506</v>
      </c>
      <c r="AF53" s="11"/>
      <c r="AG53" s="11" t="s">
        <v>70</v>
      </c>
      <c r="AH53" s="11" t="s">
        <v>71</v>
      </c>
      <c r="AI53" s="13">
        <v>0</v>
      </c>
      <c r="AJ53" s="13">
        <v>0</v>
      </c>
      <c r="AK53" s="13">
        <v>0</v>
      </c>
      <c r="AL53" s="13">
        <v>0</v>
      </c>
      <c r="AM53" s="13">
        <v>0</v>
      </c>
      <c r="AN53" s="13">
        <v>0</v>
      </c>
      <c r="AO53" s="13">
        <v>0</v>
      </c>
      <c r="AP53" s="13">
        <v>0</v>
      </c>
      <c r="AQ53" s="13">
        <v>0</v>
      </c>
      <c r="AR53" s="13">
        <v>0</v>
      </c>
      <c r="AS53" s="13">
        <v>4242.3999999999996</v>
      </c>
      <c r="AT53" s="13">
        <v>0</v>
      </c>
      <c r="AU53" s="13">
        <v>0</v>
      </c>
      <c r="AV53" s="13">
        <v>0</v>
      </c>
      <c r="AW53" s="13">
        <v>0</v>
      </c>
      <c r="AX53" s="13">
        <v>4666.7</v>
      </c>
      <c r="AY53" s="13">
        <v>0</v>
      </c>
      <c r="AZ53" s="13">
        <v>0</v>
      </c>
      <c r="BA53" s="13">
        <v>0</v>
      </c>
      <c r="BB53" s="13">
        <v>0</v>
      </c>
      <c r="BC53" s="13">
        <v>4666.7</v>
      </c>
      <c r="BD53" s="13">
        <v>0</v>
      </c>
      <c r="BE53" s="13">
        <v>0</v>
      </c>
      <c r="BF53" s="13">
        <v>0</v>
      </c>
      <c r="BG53" s="13">
        <v>0</v>
      </c>
      <c r="BH53" s="13"/>
      <c r="BI53" s="13"/>
      <c r="BJ53" s="13"/>
      <c r="BK53" s="13"/>
      <c r="BL53" s="13"/>
      <c r="BM53" s="13">
        <v>0</v>
      </c>
      <c r="BN53" s="13">
        <v>0</v>
      </c>
      <c r="BO53" s="13">
        <v>0</v>
      </c>
      <c r="BP53" s="13">
        <v>0</v>
      </c>
      <c r="BQ53" s="13">
        <v>0</v>
      </c>
      <c r="BR53" s="13">
        <v>0</v>
      </c>
      <c r="BS53" s="13">
        <v>0</v>
      </c>
      <c r="BT53" s="13">
        <v>0</v>
      </c>
      <c r="BU53" s="13">
        <v>0</v>
      </c>
      <c r="BV53" s="13">
        <v>0</v>
      </c>
      <c r="BW53" s="13">
        <v>4242.3999999999996</v>
      </c>
      <c r="BX53" s="13">
        <v>0</v>
      </c>
      <c r="BY53" s="13">
        <v>0</v>
      </c>
      <c r="BZ53" s="13">
        <v>0</v>
      </c>
      <c r="CA53" s="13">
        <v>0</v>
      </c>
      <c r="CB53" s="13">
        <v>4666.7</v>
      </c>
      <c r="CC53" s="13">
        <v>0</v>
      </c>
      <c r="CD53" s="13">
        <v>0</v>
      </c>
      <c r="CE53" s="13">
        <v>0</v>
      </c>
      <c r="CF53" s="13">
        <v>0</v>
      </c>
      <c r="CG53" s="13">
        <v>4666.7</v>
      </c>
      <c r="CH53" s="13">
        <v>0</v>
      </c>
      <c r="CI53" s="13">
        <v>0</v>
      </c>
      <c r="CJ53" s="13">
        <v>0</v>
      </c>
      <c r="CK53" s="13">
        <v>0</v>
      </c>
      <c r="CL53" s="13"/>
      <c r="CM53" s="13"/>
      <c r="CN53" s="13"/>
      <c r="CO53" s="13"/>
      <c r="CP53" s="13"/>
    </row>
    <row r="54" spans="1:94" ht="205.05" customHeight="1" x14ac:dyDescent="0.3">
      <c r="A54" s="10" t="s">
        <v>507</v>
      </c>
      <c r="B54" s="11" t="s">
        <v>508</v>
      </c>
      <c r="C54" s="11" t="s">
        <v>509</v>
      </c>
      <c r="D54" s="11" t="s">
        <v>105</v>
      </c>
      <c r="E54" s="11" t="s">
        <v>510</v>
      </c>
      <c r="F54" s="11"/>
      <c r="G54" s="11"/>
      <c r="H54" s="11"/>
      <c r="I54" s="11"/>
      <c r="J54" s="11"/>
      <c r="K54" s="11"/>
      <c r="L54" s="11"/>
      <c r="M54" s="11"/>
      <c r="N54" s="11"/>
      <c r="O54" s="11"/>
      <c r="P54" s="11"/>
      <c r="Q54" s="11"/>
      <c r="R54" s="11"/>
      <c r="S54" s="11"/>
      <c r="T54" s="11"/>
      <c r="U54" s="11"/>
      <c r="V54" s="11"/>
      <c r="W54" s="11" t="s">
        <v>511</v>
      </c>
      <c r="X54" s="11" t="s">
        <v>230</v>
      </c>
      <c r="Y54" s="11" t="s">
        <v>512</v>
      </c>
      <c r="Z54" s="11"/>
      <c r="AA54" s="11"/>
      <c r="AB54" s="11"/>
      <c r="AC54" s="11"/>
      <c r="AD54" s="11"/>
      <c r="AE54" s="11"/>
      <c r="AF54" s="11"/>
      <c r="AG54" s="11" t="s">
        <v>513</v>
      </c>
      <c r="AH54" s="11" t="s">
        <v>514</v>
      </c>
      <c r="AI54" s="13">
        <v>0</v>
      </c>
      <c r="AJ54" s="13">
        <v>0</v>
      </c>
      <c r="AK54" s="13">
        <v>0</v>
      </c>
      <c r="AL54" s="13">
        <v>0</v>
      </c>
      <c r="AM54" s="13">
        <v>0</v>
      </c>
      <c r="AN54" s="13">
        <v>0</v>
      </c>
      <c r="AO54" s="13">
        <v>0</v>
      </c>
      <c r="AP54" s="13">
        <v>0</v>
      </c>
      <c r="AQ54" s="13">
        <v>0</v>
      </c>
      <c r="AR54" s="13">
        <v>0</v>
      </c>
      <c r="AS54" s="13">
        <v>69.2</v>
      </c>
      <c r="AT54" s="13">
        <v>0</v>
      </c>
      <c r="AU54" s="13">
        <v>0</v>
      </c>
      <c r="AV54" s="13">
        <v>0</v>
      </c>
      <c r="AW54" s="13">
        <v>0</v>
      </c>
      <c r="AX54" s="13">
        <v>652.20000000000005</v>
      </c>
      <c r="AY54" s="13">
        <v>0</v>
      </c>
      <c r="AZ54" s="13">
        <v>0</v>
      </c>
      <c r="BA54" s="13">
        <v>0</v>
      </c>
      <c r="BB54" s="13">
        <v>0</v>
      </c>
      <c r="BC54" s="13">
        <v>652.20000000000005</v>
      </c>
      <c r="BD54" s="13">
        <v>0</v>
      </c>
      <c r="BE54" s="13">
        <v>0</v>
      </c>
      <c r="BF54" s="13">
        <v>0</v>
      </c>
      <c r="BG54" s="13">
        <v>0</v>
      </c>
      <c r="BH54" s="13"/>
      <c r="BI54" s="13"/>
      <c r="BJ54" s="13"/>
      <c r="BK54" s="13"/>
      <c r="BL54" s="13"/>
      <c r="BM54" s="13">
        <v>0</v>
      </c>
      <c r="BN54" s="13">
        <v>0</v>
      </c>
      <c r="BO54" s="13">
        <v>0</v>
      </c>
      <c r="BP54" s="13">
        <v>0</v>
      </c>
      <c r="BQ54" s="13">
        <v>0</v>
      </c>
      <c r="BR54" s="13">
        <v>0</v>
      </c>
      <c r="BS54" s="13">
        <v>0</v>
      </c>
      <c r="BT54" s="13">
        <v>0</v>
      </c>
      <c r="BU54" s="13">
        <v>0</v>
      </c>
      <c r="BV54" s="13">
        <v>0</v>
      </c>
      <c r="BW54" s="13">
        <v>69.2</v>
      </c>
      <c r="BX54" s="13">
        <v>0</v>
      </c>
      <c r="BY54" s="13">
        <v>0</v>
      </c>
      <c r="BZ54" s="13">
        <v>0</v>
      </c>
      <c r="CA54" s="13">
        <v>0</v>
      </c>
      <c r="CB54" s="13">
        <v>652.20000000000005</v>
      </c>
      <c r="CC54" s="13">
        <v>0</v>
      </c>
      <c r="CD54" s="13">
        <v>0</v>
      </c>
      <c r="CE54" s="13">
        <v>0</v>
      </c>
      <c r="CF54" s="13">
        <v>0</v>
      </c>
      <c r="CG54" s="13">
        <v>652.20000000000005</v>
      </c>
      <c r="CH54" s="13">
        <v>0</v>
      </c>
      <c r="CI54" s="13">
        <v>0</v>
      </c>
      <c r="CJ54" s="13">
        <v>0</v>
      </c>
      <c r="CK54" s="13">
        <v>0</v>
      </c>
      <c r="CL54" s="13"/>
      <c r="CM54" s="13"/>
      <c r="CN54" s="13"/>
      <c r="CO54" s="13"/>
      <c r="CP54" s="13"/>
    </row>
    <row r="55" spans="1:94" ht="45.6" customHeight="1" x14ac:dyDescent="0.3">
      <c r="A55" s="10" t="s">
        <v>97</v>
      </c>
      <c r="B55" s="11" t="s">
        <v>98</v>
      </c>
      <c r="C55" s="11" t="s">
        <v>49</v>
      </c>
      <c r="D55" s="11" t="s">
        <v>49</v>
      </c>
      <c r="E55" s="11" t="s">
        <v>49</v>
      </c>
      <c r="F55" s="11" t="s">
        <v>49</v>
      </c>
      <c r="G55" s="11" t="s">
        <v>49</v>
      </c>
      <c r="H55" s="11" t="s">
        <v>49</v>
      </c>
      <c r="I55" s="11" t="s">
        <v>49</v>
      </c>
      <c r="J55" s="11" t="s">
        <v>49</v>
      </c>
      <c r="K55" s="11" t="s">
        <v>49</v>
      </c>
      <c r="L55" s="11" t="s">
        <v>49</v>
      </c>
      <c r="M55" s="11" t="s">
        <v>49</v>
      </c>
      <c r="N55" s="11" t="s">
        <v>49</v>
      </c>
      <c r="O55" s="11" t="s">
        <v>49</v>
      </c>
      <c r="P55" s="11" t="s">
        <v>49</v>
      </c>
      <c r="Q55" s="11" t="s">
        <v>49</v>
      </c>
      <c r="R55" s="11" t="s">
        <v>49</v>
      </c>
      <c r="S55" s="11" t="s">
        <v>49</v>
      </c>
      <c r="T55" s="11" t="s">
        <v>49</v>
      </c>
      <c r="U55" s="11" t="s">
        <v>49</v>
      </c>
      <c r="V55" s="11" t="s">
        <v>49</v>
      </c>
      <c r="W55" s="11" t="s">
        <v>49</v>
      </c>
      <c r="X55" s="11" t="s">
        <v>49</v>
      </c>
      <c r="Y55" s="11" t="s">
        <v>49</v>
      </c>
      <c r="Z55" s="11" t="s">
        <v>49</v>
      </c>
      <c r="AA55" s="11" t="s">
        <v>49</v>
      </c>
      <c r="AB55" s="11" t="s">
        <v>49</v>
      </c>
      <c r="AC55" s="11" t="s">
        <v>49</v>
      </c>
      <c r="AD55" s="11" t="s">
        <v>49</v>
      </c>
      <c r="AE55" s="11" t="s">
        <v>49</v>
      </c>
      <c r="AF55" s="11" t="s">
        <v>49</v>
      </c>
      <c r="AG55" s="11" t="s">
        <v>49</v>
      </c>
      <c r="AH55" s="11" t="s">
        <v>49</v>
      </c>
      <c r="AI55" s="13">
        <v>0</v>
      </c>
      <c r="AJ55" s="13">
        <v>0</v>
      </c>
      <c r="AK55" s="13">
        <v>0</v>
      </c>
      <c r="AL55" s="13">
        <v>0</v>
      </c>
      <c r="AM55" s="13">
        <v>0</v>
      </c>
      <c r="AN55" s="13">
        <v>0</v>
      </c>
      <c r="AO55" s="13">
        <v>0</v>
      </c>
      <c r="AP55" s="13">
        <v>0</v>
      </c>
      <c r="AQ55" s="13">
        <v>0</v>
      </c>
      <c r="AR55" s="13">
        <v>0</v>
      </c>
      <c r="AS55" s="13">
        <v>882.7</v>
      </c>
      <c r="AT55" s="13">
        <v>0</v>
      </c>
      <c r="AU55" s="13">
        <v>0</v>
      </c>
      <c r="AV55" s="13">
        <v>0</v>
      </c>
      <c r="AW55" s="13">
        <v>0</v>
      </c>
      <c r="AX55" s="13">
        <v>882.7</v>
      </c>
      <c r="AY55" s="13">
        <v>0</v>
      </c>
      <c r="AZ55" s="13">
        <v>0</v>
      </c>
      <c r="BA55" s="13">
        <v>0</v>
      </c>
      <c r="BB55" s="13">
        <v>0</v>
      </c>
      <c r="BC55" s="13">
        <v>882.7</v>
      </c>
      <c r="BD55" s="13">
        <v>0</v>
      </c>
      <c r="BE55" s="13">
        <v>0</v>
      </c>
      <c r="BF55" s="13">
        <v>0</v>
      </c>
      <c r="BG55" s="13">
        <v>0</v>
      </c>
      <c r="BH55" s="13"/>
      <c r="BI55" s="13"/>
      <c r="BJ55" s="13"/>
      <c r="BK55" s="13"/>
      <c r="BL55" s="13"/>
      <c r="BM55" s="13">
        <v>0</v>
      </c>
      <c r="BN55" s="13">
        <v>0</v>
      </c>
      <c r="BO55" s="13">
        <v>0</v>
      </c>
      <c r="BP55" s="13">
        <v>0</v>
      </c>
      <c r="BQ55" s="13">
        <v>0</v>
      </c>
      <c r="BR55" s="13">
        <v>0</v>
      </c>
      <c r="BS55" s="13">
        <v>0</v>
      </c>
      <c r="BT55" s="13">
        <v>0</v>
      </c>
      <c r="BU55" s="13">
        <v>0</v>
      </c>
      <c r="BV55" s="13">
        <v>0</v>
      </c>
      <c r="BW55" s="13">
        <v>882.7</v>
      </c>
      <c r="BX55" s="13">
        <v>0</v>
      </c>
      <c r="BY55" s="13">
        <v>0</v>
      </c>
      <c r="BZ55" s="13">
        <v>0</v>
      </c>
      <c r="CA55" s="13">
        <v>0</v>
      </c>
      <c r="CB55" s="13">
        <v>882.7</v>
      </c>
      <c r="CC55" s="13">
        <v>0</v>
      </c>
      <c r="CD55" s="13">
        <v>0</v>
      </c>
      <c r="CE55" s="13">
        <v>0</v>
      </c>
      <c r="CF55" s="13">
        <v>0</v>
      </c>
      <c r="CG55" s="13">
        <v>882.7</v>
      </c>
      <c r="CH55" s="13">
        <v>0</v>
      </c>
      <c r="CI55" s="13">
        <v>0</v>
      </c>
      <c r="CJ55" s="13">
        <v>0</v>
      </c>
      <c r="CK55" s="13">
        <v>0</v>
      </c>
      <c r="CL55" s="13"/>
      <c r="CM55" s="13"/>
      <c r="CN55" s="13"/>
      <c r="CO55" s="13"/>
      <c r="CP55" s="13"/>
    </row>
    <row r="56" spans="1:94" x14ac:dyDescent="0.3">
      <c r="A56" s="10" t="s">
        <v>50</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row>
    <row r="57" spans="1:94" ht="409.6" customHeight="1" x14ac:dyDescent="0.3">
      <c r="A57" s="10" t="s">
        <v>99</v>
      </c>
      <c r="B57" s="11" t="s">
        <v>100</v>
      </c>
      <c r="C57" s="11" t="s">
        <v>515</v>
      </c>
      <c r="D57" s="11" t="s">
        <v>105</v>
      </c>
      <c r="E57" s="11" t="s">
        <v>516</v>
      </c>
      <c r="F57" s="11"/>
      <c r="G57" s="11"/>
      <c r="H57" s="11"/>
      <c r="I57" s="11"/>
      <c r="J57" s="11"/>
      <c r="K57" s="11"/>
      <c r="L57" s="11"/>
      <c r="M57" s="11"/>
      <c r="N57" s="11"/>
      <c r="O57" s="11"/>
      <c r="P57" s="11"/>
      <c r="Q57" s="11"/>
      <c r="R57" s="11"/>
      <c r="S57" s="11"/>
      <c r="T57" s="11"/>
      <c r="U57" s="11"/>
      <c r="V57" s="11"/>
      <c r="W57" s="14" t="s">
        <v>517</v>
      </c>
      <c r="X57" s="11" t="s">
        <v>105</v>
      </c>
      <c r="Y57" s="11" t="s">
        <v>518</v>
      </c>
      <c r="Z57" s="14" t="s">
        <v>519</v>
      </c>
      <c r="AA57" s="11" t="s">
        <v>230</v>
      </c>
      <c r="AB57" s="11" t="s">
        <v>520</v>
      </c>
      <c r="AC57" s="14" t="s">
        <v>521</v>
      </c>
      <c r="AD57" s="11" t="s">
        <v>340</v>
      </c>
      <c r="AE57" s="11" t="s">
        <v>522</v>
      </c>
      <c r="AF57" s="11" t="s">
        <v>63</v>
      </c>
      <c r="AG57" s="11" t="s">
        <v>523</v>
      </c>
      <c r="AH57" s="11" t="s">
        <v>245</v>
      </c>
      <c r="AI57" s="13">
        <v>0</v>
      </c>
      <c r="AJ57" s="13">
        <v>0</v>
      </c>
      <c r="AK57" s="13">
        <v>0</v>
      </c>
      <c r="AL57" s="13">
        <v>0</v>
      </c>
      <c r="AM57" s="13">
        <v>0</v>
      </c>
      <c r="AN57" s="13">
        <v>0</v>
      </c>
      <c r="AO57" s="13">
        <v>0</v>
      </c>
      <c r="AP57" s="13">
        <v>0</v>
      </c>
      <c r="AQ57" s="13">
        <v>0</v>
      </c>
      <c r="AR57" s="13">
        <v>0</v>
      </c>
      <c r="AS57" s="13">
        <v>148.5</v>
      </c>
      <c r="AT57" s="13">
        <v>0</v>
      </c>
      <c r="AU57" s="13">
        <v>0</v>
      </c>
      <c r="AV57" s="13">
        <v>0</v>
      </c>
      <c r="AW57" s="13">
        <v>0</v>
      </c>
      <c r="AX57" s="13">
        <v>148.5</v>
      </c>
      <c r="AY57" s="13">
        <v>0</v>
      </c>
      <c r="AZ57" s="13">
        <v>0</v>
      </c>
      <c r="BA57" s="13">
        <v>0</v>
      </c>
      <c r="BB57" s="13">
        <v>0</v>
      </c>
      <c r="BC57" s="13">
        <v>148.5</v>
      </c>
      <c r="BD57" s="13">
        <v>0</v>
      </c>
      <c r="BE57" s="13">
        <v>0</v>
      </c>
      <c r="BF57" s="13">
        <v>0</v>
      </c>
      <c r="BG57" s="13">
        <v>0</v>
      </c>
      <c r="BH57" s="13"/>
      <c r="BI57" s="13"/>
      <c r="BJ57" s="13"/>
      <c r="BK57" s="13"/>
      <c r="BL57" s="13"/>
      <c r="BM57" s="13">
        <v>0</v>
      </c>
      <c r="BN57" s="13">
        <v>0</v>
      </c>
      <c r="BO57" s="13">
        <v>0</v>
      </c>
      <c r="BP57" s="13">
        <v>0</v>
      </c>
      <c r="BQ57" s="13">
        <v>0</v>
      </c>
      <c r="BR57" s="13">
        <v>0</v>
      </c>
      <c r="BS57" s="13">
        <v>0</v>
      </c>
      <c r="BT57" s="13">
        <v>0</v>
      </c>
      <c r="BU57" s="13">
        <v>0</v>
      </c>
      <c r="BV57" s="13">
        <v>0</v>
      </c>
      <c r="BW57" s="13">
        <v>148.5</v>
      </c>
      <c r="BX57" s="13">
        <v>0</v>
      </c>
      <c r="BY57" s="13">
        <v>0</v>
      </c>
      <c r="BZ57" s="13">
        <v>0</v>
      </c>
      <c r="CA57" s="13">
        <v>0</v>
      </c>
      <c r="CB57" s="13">
        <v>148.5</v>
      </c>
      <c r="CC57" s="13">
        <v>0</v>
      </c>
      <c r="CD57" s="13">
        <v>0</v>
      </c>
      <c r="CE57" s="13">
        <v>0</v>
      </c>
      <c r="CF57" s="13">
        <v>0</v>
      </c>
      <c r="CG57" s="13">
        <v>148.5</v>
      </c>
      <c r="CH57" s="13">
        <v>0</v>
      </c>
      <c r="CI57" s="13">
        <v>0</v>
      </c>
      <c r="CJ57" s="13">
        <v>0</v>
      </c>
      <c r="CK57" s="13">
        <v>0</v>
      </c>
      <c r="CL57" s="13"/>
      <c r="CM57" s="13"/>
      <c r="CN57" s="13"/>
      <c r="CO57" s="13"/>
      <c r="CP57" s="13"/>
    </row>
    <row r="58" spans="1:94" ht="330.3" customHeight="1" x14ac:dyDescent="0.3">
      <c r="A58" s="10" t="s">
        <v>107</v>
      </c>
      <c r="B58" s="11" t="s">
        <v>108</v>
      </c>
      <c r="C58" s="11" t="s">
        <v>134</v>
      </c>
      <c r="D58" s="11" t="s">
        <v>230</v>
      </c>
      <c r="E58" s="11" t="s">
        <v>135</v>
      </c>
      <c r="F58" s="11"/>
      <c r="G58" s="11"/>
      <c r="H58" s="11"/>
      <c r="I58" s="11"/>
      <c r="J58" s="11"/>
      <c r="K58" s="11"/>
      <c r="L58" s="11"/>
      <c r="M58" s="11"/>
      <c r="N58" s="11"/>
      <c r="O58" s="11"/>
      <c r="P58" s="11"/>
      <c r="Q58" s="11"/>
      <c r="R58" s="11"/>
      <c r="S58" s="11"/>
      <c r="T58" s="11"/>
      <c r="U58" s="11"/>
      <c r="V58" s="11"/>
      <c r="W58" s="11" t="s">
        <v>524</v>
      </c>
      <c r="X58" s="11" t="s">
        <v>230</v>
      </c>
      <c r="Y58" s="11" t="s">
        <v>234</v>
      </c>
      <c r="Z58" s="11"/>
      <c r="AA58" s="11"/>
      <c r="AB58" s="11"/>
      <c r="AC58" s="14" t="s">
        <v>525</v>
      </c>
      <c r="AD58" s="11" t="s">
        <v>105</v>
      </c>
      <c r="AE58" s="11" t="s">
        <v>526</v>
      </c>
      <c r="AF58" s="11" t="s">
        <v>63</v>
      </c>
      <c r="AG58" s="11" t="s">
        <v>523</v>
      </c>
      <c r="AH58" s="11" t="s">
        <v>245</v>
      </c>
      <c r="AI58" s="13">
        <v>0</v>
      </c>
      <c r="AJ58" s="13">
        <v>0</v>
      </c>
      <c r="AK58" s="13">
        <v>0</v>
      </c>
      <c r="AL58" s="13">
        <v>0</v>
      </c>
      <c r="AM58" s="13">
        <v>0</v>
      </c>
      <c r="AN58" s="13">
        <v>0</v>
      </c>
      <c r="AO58" s="13">
        <v>0</v>
      </c>
      <c r="AP58" s="13">
        <v>0</v>
      </c>
      <c r="AQ58" s="13">
        <v>0</v>
      </c>
      <c r="AR58" s="13">
        <v>0</v>
      </c>
      <c r="AS58" s="13">
        <v>42</v>
      </c>
      <c r="AT58" s="13">
        <v>0</v>
      </c>
      <c r="AU58" s="13">
        <v>0</v>
      </c>
      <c r="AV58" s="13">
        <v>0</v>
      </c>
      <c r="AW58" s="13">
        <v>0</v>
      </c>
      <c r="AX58" s="13">
        <v>42</v>
      </c>
      <c r="AY58" s="13">
        <v>0</v>
      </c>
      <c r="AZ58" s="13">
        <v>0</v>
      </c>
      <c r="BA58" s="13">
        <v>0</v>
      </c>
      <c r="BB58" s="13">
        <v>0</v>
      </c>
      <c r="BC58" s="13">
        <v>42</v>
      </c>
      <c r="BD58" s="13">
        <v>0</v>
      </c>
      <c r="BE58" s="13">
        <v>0</v>
      </c>
      <c r="BF58" s="13">
        <v>0</v>
      </c>
      <c r="BG58" s="13">
        <v>0</v>
      </c>
      <c r="BH58" s="13"/>
      <c r="BI58" s="13"/>
      <c r="BJ58" s="13"/>
      <c r="BK58" s="13"/>
      <c r="BL58" s="13"/>
      <c r="BM58" s="13">
        <v>0</v>
      </c>
      <c r="BN58" s="13">
        <v>0</v>
      </c>
      <c r="BO58" s="13">
        <v>0</v>
      </c>
      <c r="BP58" s="13">
        <v>0</v>
      </c>
      <c r="BQ58" s="13">
        <v>0</v>
      </c>
      <c r="BR58" s="13">
        <v>0</v>
      </c>
      <c r="BS58" s="13">
        <v>0</v>
      </c>
      <c r="BT58" s="13">
        <v>0</v>
      </c>
      <c r="BU58" s="13">
        <v>0</v>
      </c>
      <c r="BV58" s="13">
        <v>0</v>
      </c>
      <c r="BW58" s="13">
        <v>42</v>
      </c>
      <c r="BX58" s="13">
        <v>0</v>
      </c>
      <c r="BY58" s="13">
        <v>0</v>
      </c>
      <c r="BZ58" s="13">
        <v>0</v>
      </c>
      <c r="CA58" s="13">
        <v>0</v>
      </c>
      <c r="CB58" s="13">
        <v>42</v>
      </c>
      <c r="CC58" s="13">
        <v>0</v>
      </c>
      <c r="CD58" s="13">
        <v>0</v>
      </c>
      <c r="CE58" s="13">
        <v>0</v>
      </c>
      <c r="CF58" s="13">
        <v>0</v>
      </c>
      <c r="CG58" s="13">
        <v>42</v>
      </c>
      <c r="CH58" s="13">
        <v>0</v>
      </c>
      <c r="CI58" s="13">
        <v>0</v>
      </c>
      <c r="CJ58" s="13">
        <v>0</v>
      </c>
      <c r="CK58" s="13">
        <v>0</v>
      </c>
      <c r="CL58" s="13"/>
      <c r="CM58" s="13"/>
      <c r="CN58" s="13"/>
      <c r="CO58" s="13"/>
      <c r="CP58" s="13"/>
    </row>
    <row r="59" spans="1:94" ht="398.7" customHeight="1" x14ac:dyDescent="0.3">
      <c r="A59" s="15" t="s">
        <v>527</v>
      </c>
      <c r="B59" s="11" t="s">
        <v>528</v>
      </c>
      <c r="C59" s="11" t="s">
        <v>529</v>
      </c>
      <c r="D59" s="11" t="s">
        <v>105</v>
      </c>
      <c r="E59" s="11" t="s">
        <v>530</v>
      </c>
      <c r="F59" s="11"/>
      <c r="G59" s="11"/>
      <c r="H59" s="11"/>
      <c r="I59" s="11"/>
      <c r="J59" s="11"/>
      <c r="K59" s="11"/>
      <c r="L59" s="11"/>
      <c r="M59" s="11"/>
      <c r="N59" s="11"/>
      <c r="O59" s="11"/>
      <c r="P59" s="11"/>
      <c r="Q59" s="11"/>
      <c r="R59" s="11"/>
      <c r="S59" s="11"/>
      <c r="T59" s="11"/>
      <c r="U59" s="11"/>
      <c r="V59" s="11"/>
      <c r="W59" s="14" t="s">
        <v>531</v>
      </c>
      <c r="X59" s="11" t="s">
        <v>230</v>
      </c>
      <c r="Y59" s="11" t="s">
        <v>532</v>
      </c>
      <c r="Z59" s="14" t="s">
        <v>533</v>
      </c>
      <c r="AA59" s="11" t="s">
        <v>230</v>
      </c>
      <c r="AB59" s="11" t="s">
        <v>534</v>
      </c>
      <c r="AC59" s="14" t="s">
        <v>535</v>
      </c>
      <c r="AD59" s="11" t="s">
        <v>105</v>
      </c>
      <c r="AE59" s="11" t="s">
        <v>536</v>
      </c>
      <c r="AF59" s="11" t="s">
        <v>63</v>
      </c>
      <c r="AG59" s="11" t="s">
        <v>244</v>
      </c>
      <c r="AH59" s="11" t="s">
        <v>245</v>
      </c>
      <c r="AI59" s="13">
        <v>0</v>
      </c>
      <c r="AJ59" s="13">
        <v>0</v>
      </c>
      <c r="AK59" s="13">
        <v>0</v>
      </c>
      <c r="AL59" s="13">
        <v>0</v>
      </c>
      <c r="AM59" s="13">
        <v>0</v>
      </c>
      <c r="AN59" s="13">
        <v>0</v>
      </c>
      <c r="AO59" s="13">
        <v>0</v>
      </c>
      <c r="AP59" s="13">
        <v>0</v>
      </c>
      <c r="AQ59" s="13">
        <v>0</v>
      </c>
      <c r="AR59" s="13">
        <v>0</v>
      </c>
      <c r="AS59" s="13">
        <v>692.2</v>
      </c>
      <c r="AT59" s="13">
        <v>0</v>
      </c>
      <c r="AU59" s="13">
        <v>0</v>
      </c>
      <c r="AV59" s="13">
        <v>0</v>
      </c>
      <c r="AW59" s="13">
        <v>0</v>
      </c>
      <c r="AX59" s="13">
        <v>692.2</v>
      </c>
      <c r="AY59" s="13">
        <v>0</v>
      </c>
      <c r="AZ59" s="13">
        <v>0</v>
      </c>
      <c r="BA59" s="13">
        <v>0</v>
      </c>
      <c r="BB59" s="13">
        <v>0</v>
      </c>
      <c r="BC59" s="13">
        <v>692.2</v>
      </c>
      <c r="BD59" s="13">
        <v>0</v>
      </c>
      <c r="BE59" s="13">
        <v>0</v>
      </c>
      <c r="BF59" s="13">
        <v>0</v>
      </c>
      <c r="BG59" s="13">
        <v>0</v>
      </c>
      <c r="BH59" s="13"/>
      <c r="BI59" s="13"/>
      <c r="BJ59" s="13"/>
      <c r="BK59" s="13"/>
      <c r="BL59" s="13"/>
      <c r="BM59" s="13">
        <v>0</v>
      </c>
      <c r="BN59" s="13">
        <v>0</v>
      </c>
      <c r="BO59" s="13">
        <v>0</v>
      </c>
      <c r="BP59" s="13">
        <v>0</v>
      </c>
      <c r="BQ59" s="13">
        <v>0</v>
      </c>
      <c r="BR59" s="13">
        <v>0</v>
      </c>
      <c r="BS59" s="13">
        <v>0</v>
      </c>
      <c r="BT59" s="13">
        <v>0</v>
      </c>
      <c r="BU59" s="13">
        <v>0</v>
      </c>
      <c r="BV59" s="13">
        <v>0</v>
      </c>
      <c r="BW59" s="13">
        <v>692.2</v>
      </c>
      <c r="BX59" s="13">
        <v>0</v>
      </c>
      <c r="BY59" s="13">
        <v>0</v>
      </c>
      <c r="BZ59" s="13">
        <v>0</v>
      </c>
      <c r="CA59" s="13">
        <v>0</v>
      </c>
      <c r="CB59" s="13">
        <v>692.2</v>
      </c>
      <c r="CC59" s="13">
        <v>0</v>
      </c>
      <c r="CD59" s="13">
        <v>0</v>
      </c>
      <c r="CE59" s="13">
        <v>0</v>
      </c>
      <c r="CF59" s="13">
        <v>0</v>
      </c>
      <c r="CG59" s="13">
        <v>692.2</v>
      </c>
      <c r="CH59" s="13">
        <v>0</v>
      </c>
      <c r="CI59" s="13">
        <v>0</v>
      </c>
      <c r="CJ59" s="13">
        <v>0</v>
      </c>
      <c r="CK59" s="13">
        <v>0</v>
      </c>
      <c r="CL59" s="13"/>
      <c r="CM59" s="13"/>
      <c r="CN59" s="13"/>
      <c r="CO59" s="13"/>
      <c r="CP59" s="13"/>
    </row>
    <row r="60" spans="1:94" ht="45.6" customHeight="1" x14ac:dyDescent="0.3">
      <c r="A60" s="10" t="s">
        <v>137</v>
      </c>
      <c r="B60" s="11" t="s">
        <v>138</v>
      </c>
      <c r="C60" s="11" t="s">
        <v>49</v>
      </c>
      <c r="D60" s="11" t="s">
        <v>49</v>
      </c>
      <c r="E60" s="11" t="s">
        <v>49</v>
      </c>
      <c r="F60" s="11" t="s">
        <v>49</v>
      </c>
      <c r="G60" s="11" t="s">
        <v>49</v>
      </c>
      <c r="H60" s="11" t="s">
        <v>49</v>
      </c>
      <c r="I60" s="11" t="s">
        <v>49</v>
      </c>
      <c r="J60" s="11" t="s">
        <v>49</v>
      </c>
      <c r="K60" s="11" t="s">
        <v>49</v>
      </c>
      <c r="L60" s="11" t="s">
        <v>49</v>
      </c>
      <c r="M60" s="11" t="s">
        <v>49</v>
      </c>
      <c r="N60" s="11" t="s">
        <v>49</v>
      </c>
      <c r="O60" s="11" t="s">
        <v>49</v>
      </c>
      <c r="P60" s="11" t="s">
        <v>49</v>
      </c>
      <c r="Q60" s="11" t="s">
        <v>49</v>
      </c>
      <c r="R60" s="11" t="s">
        <v>49</v>
      </c>
      <c r="S60" s="11" t="s">
        <v>49</v>
      </c>
      <c r="T60" s="11" t="s">
        <v>49</v>
      </c>
      <c r="U60" s="11" t="s">
        <v>49</v>
      </c>
      <c r="V60" s="11" t="s">
        <v>49</v>
      </c>
      <c r="W60" s="11" t="s">
        <v>49</v>
      </c>
      <c r="X60" s="11" t="s">
        <v>49</v>
      </c>
      <c r="Y60" s="11" t="s">
        <v>49</v>
      </c>
      <c r="Z60" s="11" t="s">
        <v>49</v>
      </c>
      <c r="AA60" s="11" t="s">
        <v>49</v>
      </c>
      <c r="AB60" s="11" t="s">
        <v>49</v>
      </c>
      <c r="AC60" s="11" t="s">
        <v>49</v>
      </c>
      <c r="AD60" s="11" t="s">
        <v>49</v>
      </c>
      <c r="AE60" s="11" t="s">
        <v>49</v>
      </c>
      <c r="AF60" s="11" t="s">
        <v>49</v>
      </c>
      <c r="AG60" s="11" t="s">
        <v>49</v>
      </c>
      <c r="AH60" s="11" t="s">
        <v>49</v>
      </c>
      <c r="AI60" s="13">
        <v>0</v>
      </c>
      <c r="AJ60" s="13">
        <v>0</v>
      </c>
      <c r="AK60" s="13">
        <v>0</v>
      </c>
      <c r="AL60" s="13">
        <v>0</v>
      </c>
      <c r="AM60" s="13">
        <v>0</v>
      </c>
      <c r="AN60" s="13">
        <v>0</v>
      </c>
      <c r="AO60" s="13">
        <v>0</v>
      </c>
      <c r="AP60" s="13">
        <v>0</v>
      </c>
      <c r="AQ60" s="13">
        <v>0</v>
      </c>
      <c r="AR60" s="13">
        <v>0</v>
      </c>
      <c r="AS60" s="13">
        <v>154710.07999999999</v>
      </c>
      <c r="AT60" s="13">
        <v>0</v>
      </c>
      <c r="AU60" s="13">
        <v>0</v>
      </c>
      <c r="AV60" s="13">
        <v>0</v>
      </c>
      <c r="AW60" s="13">
        <v>0</v>
      </c>
      <c r="AX60" s="13">
        <v>153309.71</v>
      </c>
      <c r="AY60" s="13">
        <v>0</v>
      </c>
      <c r="AZ60" s="13">
        <v>0</v>
      </c>
      <c r="BA60" s="13">
        <v>0</v>
      </c>
      <c r="BB60" s="13">
        <v>0</v>
      </c>
      <c r="BC60" s="13">
        <v>150005.25</v>
      </c>
      <c r="BD60" s="13">
        <v>0</v>
      </c>
      <c r="BE60" s="13">
        <v>0</v>
      </c>
      <c r="BF60" s="13">
        <v>0</v>
      </c>
      <c r="BG60" s="13">
        <v>0</v>
      </c>
      <c r="BH60" s="13"/>
      <c r="BI60" s="13"/>
      <c r="BJ60" s="13"/>
      <c r="BK60" s="13"/>
      <c r="BL60" s="13"/>
      <c r="BM60" s="13">
        <v>0</v>
      </c>
      <c r="BN60" s="13">
        <v>0</v>
      </c>
      <c r="BO60" s="13">
        <v>0</v>
      </c>
      <c r="BP60" s="13">
        <v>0</v>
      </c>
      <c r="BQ60" s="13">
        <v>0</v>
      </c>
      <c r="BR60" s="13">
        <v>0</v>
      </c>
      <c r="BS60" s="13">
        <v>0</v>
      </c>
      <c r="BT60" s="13">
        <v>0</v>
      </c>
      <c r="BU60" s="13">
        <v>0</v>
      </c>
      <c r="BV60" s="13">
        <v>0</v>
      </c>
      <c r="BW60" s="13">
        <v>154710.07999999999</v>
      </c>
      <c r="BX60" s="13">
        <v>0</v>
      </c>
      <c r="BY60" s="13">
        <v>0</v>
      </c>
      <c r="BZ60" s="13">
        <v>0</v>
      </c>
      <c r="CA60" s="13">
        <v>0</v>
      </c>
      <c r="CB60" s="13">
        <v>153309.71</v>
      </c>
      <c r="CC60" s="13">
        <v>0</v>
      </c>
      <c r="CD60" s="13">
        <v>0</v>
      </c>
      <c r="CE60" s="13">
        <v>0</v>
      </c>
      <c r="CF60" s="13">
        <v>0</v>
      </c>
      <c r="CG60" s="13">
        <v>150005.25</v>
      </c>
      <c r="CH60" s="13">
        <v>0</v>
      </c>
      <c r="CI60" s="13">
        <v>0</v>
      </c>
      <c r="CJ60" s="13">
        <v>0</v>
      </c>
      <c r="CK60" s="13">
        <v>0</v>
      </c>
      <c r="CL60" s="13"/>
      <c r="CM60" s="13"/>
      <c r="CN60" s="13"/>
      <c r="CO60" s="13"/>
      <c r="CP60" s="13"/>
    </row>
    <row r="61" spans="1:94" ht="34.200000000000003" customHeight="1" x14ac:dyDescent="0.3">
      <c r="A61" s="10" t="s">
        <v>139</v>
      </c>
      <c r="B61" s="11" t="s">
        <v>140</v>
      </c>
      <c r="C61" s="11" t="s">
        <v>49</v>
      </c>
      <c r="D61" s="11" t="s">
        <v>49</v>
      </c>
      <c r="E61" s="11" t="s">
        <v>49</v>
      </c>
      <c r="F61" s="11" t="s">
        <v>49</v>
      </c>
      <c r="G61" s="11" t="s">
        <v>49</v>
      </c>
      <c r="H61" s="11" t="s">
        <v>49</v>
      </c>
      <c r="I61" s="11" t="s">
        <v>49</v>
      </c>
      <c r="J61" s="11" t="s">
        <v>49</v>
      </c>
      <c r="K61" s="11" t="s">
        <v>49</v>
      </c>
      <c r="L61" s="11" t="s">
        <v>49</v>
      </c>
      <c r="M61" s="11" t="s">
        <v>49</v>
      </c>
      <c r="N61" s="11" t="s">
        <v>49</v>
      </c>
      <c r="O61" s="11" t="s">
        <v>49</v>
      </c>
      <c r="P61" s="11" t="s">
        <v>49</v>
      </c>
      <c r="Q61" s="11" t="s">
        <v>49</v>
      </c>
      <c r="R61" s="11" t="s">
        <v>49</v>
      </c>
      <c r="S61" s="11" t="s">
        <v>49</v>
      </c>
      <c r="T61" s="11" t="s">
        <v>49</v>
      </c>
      <c r="U61" s="11" t="s">
        <v>49</v>
      </c>
      <c r="V61" s="11" t="s">
        <v>49</v>
      </c>
      <c r="W61" s="11" t="s">
        <v>49</v>
      </c>
      <c r="X61" s="11" t="s">
        <v>49</v>
      </c>
      <c r="Y61" s="11" t="s">
        <v>49</v>
      </c>
      <c r="Z61" s="11" t="s">
        <v>49</v>
      </c>
      <c r="AA61" s="11" t="s">
        <v>49</v>
      </c>
      <c r="AB61" s="11" t="s">
        <v>49</v>
      </c>
      <c r="AC61" s="11" t="s">
        <v>49</v>
      </c>
      <c r="AD61" s="11" t="s">
        <v>49</v>
      </c>
      <c r="AE61" s="11" t="s">
        <v>49</v>
      </c>
      <c r="AF61" s="11" t="s">
        <v>49</v>
      </c>
      <c r="AG61" s="11" t="s">
        <v>49</v>
      </c>
      <c r="AH61" s="11" t="s">
        <v>49</v>
      </c>
      <c r="AI61" s="13">
        <v>0</v>
      </c>
      <c r="AJ61" s="13">
        <v>0</v>
      </c>
      <c r="AK61" s="13">
        <v>0</v>
      </c>
      <c r="AL61" s="13">
        <v>0</v>
      </c>
      <c r="AM61" s="13">
        <v>0</v>
      </c>
      <c r="AN61" s="13">
        <v>0</v>
      </c>
      <c r="AO61" s="13">
        <v>0</v>
      </c>
      <c r="AP61" s="13">
        <v>0</v>
      </c>
      <c r="AQ61" s="13">
        <v>0</v>
      </c>
      <c r="AR61" s="13">
        <v>0</v>
      </c>
      <c r="AS61" s="13">
        <v>154710.07999999999</v>
      </c>
      <c r="AT61" s="13">
        <v>0</v>
      </c>
      <c r="AU61" s="13">
        <v>0</v>
      </c>
      <c r="AV61" s="13">
        <v>0</v>
      </c>
      <c r="AW61" s="13">
        <v>0</v>
      </c>
      <c r="AX61" s="13">
        <v>153309.71</v>
      </c>
      <c r="AY61" s="13">
        <v>0</v>
      </c>
      <c r="AZ61" s="13">
        <v>0</v>
      </c>
      <c r="BA61" s="13">
        <v>0</v>
      </c>
      <c r="BB61" s="13">
        <v>0</v>
      </c>
      <c r="BC61" s="13">
        <v>150005.25</v>
      </c>
      <c r="BD61" s="13">
        <v>0</v>
      </c>
      <c r="BE61" s="13">
        <v>0</v>
      </c>
      <c r="BF61" s="13">
        <v>0</v>
      </c>
      <c r="BG61" s="13">
        <v>0</v>
      </c>
      <c r="BH61" s="13"/>
      <c r="BI61" s="13"/>
      <c r="BJ61" s="13"/>
      <c r="BK61" s="13"/>
      <c r="BL61" s="13"/>
      <c r="BM61" s="13">
        <v>0</v>
      </c>
      <c r="BN61" s="13">
        <v>0</v>
      </c>
      <c r="BO61" s="13">
        <v>0</v>
      </c>
      <c r="BP61" s="13">
        <v>0</v>
      </c>
      <c r="BQ61" s="13">
        <v>0</v>
      </c>
      <c r="BR61" s="13">
        <v>0</v>
      </c>
      <c r="BS61" s="13">
        <v>0</v>
      </c>
      <c r="BT61" s="13">
        <v>0</v>
      </c>
      <c r="BU61" s="13">
        <v>0</v>
      </c>
      <c r="BV61" s="13">
        <v>0</v>
      </c>
      <c r="BW61" s="13">
        <v>154710.07999999999</v>
      </c>
      <c r="BX61" s="13">
        <v>0</v>
      </c>
      <c r="BY61" s="13">
        <v>0</v>
      </c>
      <c r="BZ61" s="13">
        <v>0</v>
      </c>
      <c r="CA61" s="13">
        <v>0</v>
      </c>
      <c r="CB61" s="13">
        <v>153309.71</v>
      </c>
      <c r="CC61" s="13">
        <v>0</v>
      </c>
      <c r="CD61" s="13">
        <v>0</v>
      </c>
      <c r="CE61" s="13">
        <v>0</v>
      </c>
      <c r="CF61" s="13">
        <v>0</v>
      </c>
      <c r="CG61" s="13">
        <v>150005.25</v>
      </c>
      <c r="CH61" s="13">
        <v>0</v>
      </c>
      <c r="CI61" s="13">
        <v>0</v>
      </c>
      <c r="CJ61" s="13">
        <v>0</v>
      </c>
      <c r="CK61" s="13">
        <v>0</v>
      </c>
      <c r="CL61" s="13"/>
      <c r="CM61" s="13"/>
      <c r="CN61" s="13"/>
      <c r="CO61" s="13"/>
      <c r="CP61" s="13"/>
    </row>
    <row r="63" spans="1:94" x14ac:dyDescent="0.3">
      <c r="A63" s="5"/>
    </row>
    <row r="64" spans="1:94" x14ac:dyDescent="0.3">
      <c r="A64" s="5" t="s">
        <v>141</v>
      </c>
    </row>
    <row r="65" ht="13.2" customHeight="1" x14ac:dyDescent="0.3"/>
    <row r="66" ht="13.2" customHeight="1" x14ac:dyDescent="0.3"/>
    <row r="67" ht="13.2" customHeight="1" x14ac:dyDescent="0.3"/>
    <row r="68" ht="13.2" customHeight="1" x14ac:dyDescent="0.3"/>
    <row r="69" ht="13.2" customHeight="1" x14ac:dyDescent="0.3"/>
    <row r="70" ht="13.2" customHeight="1" x14ac:dyDescent="0.3"/>
    <row r="71" ht="13.2" customHeight="1" x14ac:dyDescent="0.3"/>
  </sheetData>
  <mergeCells count="101">
    <mergeCell ref="CB12:CB13"/>
    <mergeCell ref="CC12:CC13"/>
    <mergeCell ref="CD12:CD13"/>
    <mergeCell ref="CE12:CE13"/>
    <mergeCell ref="CF12:CF13"/>
    <mergeCell ref="CG12:CK12"/>
    <mergeCell ref="CL12:CP12"/>
    <mergeCell ref="AG14:AH14"/>
    <mergeCell ref="BO12:BP12"/>
    <mergeCell ref="BQ12:BR12"/>
    <mergeCell ref="BS12:BT12"/>
    <mergeCell ref="BU12:BV12"/>
    <mergeCell ref="BW12:BW13"/>
    <mergeCell ref="BX12:BX13"/>
    <mergeCell ref="BY12:BY13"/>
    <mergeCell ref="BZ12:BZ13"/>
    <mergeCell ref="CA12:CA13"/>
    <mergeCell ref="AW12:AW13"/>
    <mergeCell ref="AX12:AX13"/>
    <mergeCell ref="AY12:AY13"/>
    <mergeCell ref="AZ12:AZ13"/>
    <mergeCell ref="BA12:BA13"/>
    <mergeCell ref="BB12:BB13"/>
    <mergeCell ref="BC12:BG12"/>
    <mergeCell ref="BH12:BL12"/>
    <mergeCell ref="BM12:BN12"/>
    <mergeCell ref="AI12:AJ12"/>
    <mergeCell ref="AK12:AL12"/>
    <mergeCell ref="AM12:AN12"/>
    <mergeCell ref="AO12:AP12"/>
    <mergeCell ref="AQ12:AR12"/>
    <mergeCell ref="AS12:AS13"/>
    <mergeCell ref="AT12:AT13"/>
    <mergeCell ref="AU12:AU13"/>
    <mergeCell ref="AV12:AV13"/>
    <mergeCell ref="Y12:Y13"/>
    <mergeCell ref="Z12:Z13"/>
    <mergeCell ref="AA12:AA13"/>
    <mergeCell ref="AB12:AB13"/>
    <mergeCell ref="AC12:AC13"/>
    <mergeCell ref="AD12:AD13"/>
    <mergeCell ref="AE12:AE13"/>
    <mergeCell ref="AG12:AG13"/>
    <mergeCell ref="AH12:AH13"/>
    <mergeCell ref="BW11:CA11"/>
    <mergeCell ref="CB11:CF11"/>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M11:P11"/>
    <mergeCell ref="Q11:S11"/>
    <mergeCell ref="T11:V11"/>
    <mergeCell ref="W11:Y11"/>
    <mergeCell ref="Z11:AB11"/>
    <mergeCell ref="AI11:AR11"/>
    <mergeCell ref="AS11:AW11"/>
    <mergeCell ref="AX11:BB11"/>
    <mergeCell ref="BM11:BV11"/>
    <mergeCell ref="A2:CP2"/>
    <mergeCell ref="A4:CP4"/>
    <mergeCell ref="E6:I6"/>
    <mergeCell ref="A9:A13"/>
    <mergeCell ref="B9:B13"/>
    <mergeCell ref="C9:AE9"/>
    <mergeCell ref="AF9:AF13"/>
    <mergeCell ref="AG9:AH11"/>
    <mergeCell ref="AI9:BL9"/>
    <mergeCell ref="BM9:CP9"/>
    <mergeCell ref="C10:V10"/>
    <mergeCell ref="W10:AB10"/>
    <mergeCell ref="AC10:AE11"/>
    <mergeCell ref="AI10:AR10"/>
    <mergeCell ref="AS10:AW10"/>
    <mergeCell ref="AX10:BB10"/>
    <mergeCell ref="BC10:BL11"/>
    <mergeCell ref="BM10:BV10"/>
    <mergeCell ref="BW10:CA10"/>
    <mergeCell ref="CB10:CF10"/>
    <mergeCell ref="CG10:CP11"/>
    <mergeCell ref="C11:E11"/>
    <mergeCell ref="F11:I11"/>
    <mergeCell ref="J11:L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topLeftCell="A16" workbookViewId="0">
      <selection activeCell="N11" sqref="N11"/>
    </sheetView>
  </sheetViews>
  <sheetFormatPr defaultRowHeight="13.2" customHeight="1" x14ac:dyDescent="0.3"/>
  <cols>
    <col min="1" max="1" width="27.6640625" customWidth="1"/>
    <col min="2" max="2" width="8.6640625" customWidth="1"/>
    <col min="3" max="3" width="21.44140625" style="17" customWidth="1"/>
    <col min="4" max="4" width="16.6640625" customWidth="1"/>
    <col min="5" max="5" width="8.6640625" customWidth="1"/>
    <col min="6" max="6" width="10.6640625" customWidth="1"/>
    <col min="7" max="7" width="14" customWidth="1"/>
    <col min="8" max="9" width="8.6640625" customWidth="1"/>
    <col min="10" max="10" width="13.6640625" customWidth="1"/>
    <col min="11" max="11" width="11.88671875" customWidth="1"/>
    <col min="12" max="12" width="8.6640625" customWidth="1"/>
    <col min="13" max="13" width="11" customWidth="1"/>
    <col min="14" max="14" width="13" customWidth="1"/>
    <col min="15" max="16" width="8.6640625" customWidth="1"/>
    <col min="17" max="17" width="12.5546875" customWidth="1"/>
    <col min="18" max="18" width="12.88671875" customWidth="1"/>
    <col min="19" max="19" width="8.6640625" customWidth="1"/>
    <col min="20" max="20" width="12" customWidth="1"/>
    <col min="21" max="21" width="16.6640625" customWidth="1"/>
    <col min="22" max="22" width="8.6640625" customWidth="1"/>
    <col min="23" max="23" width="16.6640625" style="17" customWidth="1"/>
    <col min="24" max="24" width="14.6640625" bestFit="1" customWidth="1"/>
    <col min="25" max="25" width="8.6640625" customWidth="1"/>
    <col min="26" max="27" width="16.6640625" customWidth="1"/>
    <col min="28" max="28" width="8.6640625" customWidth="1"/>
    <col min="29" max="29" width="67.33203125" style="17" customWidth="1"/>
    <col min="30" max="30" width="8.6640625" customWidth="1"/>
    <col min="31" max="31" width="15.5546875" customWidth="1"/>
    <col min="32" max="32" width="10" customWidth="1"/>
    <col min="33" max="33" width="8.109375" bestFit="1" customWidth="1"/>
    <col min="34" max="34" width="8.6640625" hidden="1" customWidth="1"/>
    <col min="35" max="37" width="8.6640625" bestFit="1" customWidth="1"/>
  </cols>
  <sheetData>
    <row r="1" spans="1:37" ht="57" customHeight="1" x14ac:dyDescent="0.3">
      <c r="A1" s="2"/>
      <c r="B1" s="2"/>
      <c r="C1" s="16"/>
      <c r="D1" s="2"/>
      <c r="E1" s="2"/>
      <c r="F1" s="2"/>
      <c r="G1" s="2"/>
      <c r="H1" s="2"/>
      <c r="I1" s="2"/>
      <c r="J1" s="2"/>
      <c r="K1" s="2"/>
      <c r="L1" s="2"/>
      <c r="M1" s="2"/>
      <c r="N1" s="2"/>
      <c r="O1" s="2"/>
      <c r="P1" s="2"/>
      <c r="Q1" s="2"/>
      <c r="R1" s="2"/>
      <c r="S1" s="2"/>
      <c r="T1" s="2"/>
      <c r="U1" s="2"/>
      <c r="V1" s="2"/>
      <c r="W1" s="16"/>
      <c r="X1" s="2"/>
      <c r="Y1" s="2"/>
      <c r="Z1" s="2"/>
      <c r="AA1" s="2"/>
      <c r="AB1" s="2"/>
      <c r="AC1" s="16"/>
      <c r="AD1" s="2"/>
      <c r="AE1" s="2"/>
      <c r="AF1" s="2"/>
      <c r="AG1" s="2"/>
      <c r="AH1" s="2"/>
      <c r="AI1" s="85" t="s">
        <v>143</v>
      </c>
      <c r="AJ1" s="85"/>
      <c r="AK1" s="85"/>
    </row>
    <row r="2" spans="1:37" ht="68.400000000000006" customHeight="1" x14ac:dyDescent="0.3">
      <c r="A2" s="2"/>
      <c r="B2" s="2"/>
      <c r="C2" s="16"/>
      <c r="D2" s="2"/>
      <c r="E2" s="2"/>
      <c r="F2" s="2"/>
      <c r="G2" s="2"/>
      <c r="H2" s="2"/>
      <c r="I2" s="2"/>
      <c r="J2" s="2"/>
      <c r="K2" s="2"/>
      <c r="L2" s="2"/>
      <c r="M2" s="2"/>
      <c r="N2" s="2"/>
      <c r="O2" s="2"/>
      <c r="P2" s="2"/>
      <c r="Q2" s="2"/>
      <c r="R2" s="2"/>
      <c r="S2" s="2"/>
      <c r="T2" s="2"/>
      <c r="U2" s="2"/>
      <c r="V2" s="2"/>
      <c r="W2" s="16"/>
      <c r="X2" s="2"/>
      <c r="Y2" s="2"/>
      <c r="Z2" s="2"/>
      <c r="AA2" s="2"/>
      <c r="AB2" s="2"/>
      <c r="AC2" s="16"/>
      <c r="AD2" s="2"/>
      <c r="AE2" s="2"/>
      <c r="AF2" s="2"/>
      <c r="AG2" s="2"/>
      <c r="AH2" s="2"/>
      <c r="AI2" s="85" t="s">
        <v>144</v>
      </c>
      <c r="AJ2" s="85"/>
      <c r="AK2" s="85"/>
    </row>
    <row r="3" spans="1:37" ht="14.4" x14ac:dyDescent="0.3">
      <c r="AI3" s="1"/>
      <c r="AJ3" s="1"/>
      <c r="AK3" s="1"/>
    </row>
    <row r="4" spans="1:37" ht="14.4" x14ac:dyDescent="0.3">
      <c r="AI4" s="3"/>
      <c r="AJ4" s="4"/>
      <c r="AK4" s="3"/>
    </row>
    <row r="5" spans="1:37" ht="14.4" x14ac:dyDescent="0.3">
      <c r="A5" s="5"/>
    </row>
    <row r="6" spans="1:37" ht="25.65" customHeight="1" x14ac:dyDescent="0.3">
      <c r="A6" s="86" t="s">
        <v>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7" spans="1:37" ht="14.4" x14ac:dyDescent="0.3"/>
    <row r="8" spans="1:37" ht="14.4" x14ac:dyDescent="0.3">
      <c r="A8" s="87" t="s">
        <v>145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row>
    <row r="9" spans="1:37" ht="14.4" x14ac:dyDescent="0.3">
      <c r="A9" s="5"/>
    </row>
    <row r="10" spans="1:37" ht="25.65" customHeight="1" x14ac:dyDescent="0.3">
      <c r="A10" s="86" t="s">
        <v>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ht="14.4" x14ac:dyDescent="0.3">
      <c r="N11" s="57" t="s">
        <v>385</v>
      </c>
      <c r="O11" s="57"/>
      <c r="P11" s="57"/>
      <c r="Q11" s="57"/>
      <c r="R11" s="57"/>
      <c r="S11" s="57"/>
      <c r="T11" s="57"/>
      <c r="U11" s="57"/>
      <c r="V11" s="57"/>
      <c r="W11" s="57"/>
    </row>
    <row r="12" spans="1:37" ht="22.95" customHeight="1" x14ac:dyDescent="0.3">
      <c r="B12" s="6" t="s">
        <v>2</v>
      </c>
      <c r="D12" s="7"/>
      <c r="E12" s="89" t="s">
        <v>46</v>
      </c>
      <c r="F12" s="89"/>
      <c r="G12" s="89"/>
      <c r="H12" s="89"/>
      <c r="I12" s="89"/>
      <c r="U12" s="7"/>
      <c r="V12" s="7"/>
      <c r="W12" s="18"/>
      <c r="X12" s="7"/>
      <c r="Y12" s="7"/>
      <c r="Z12" s="7"/>
      <c r="AA12" s="7"/>
      <c r="AB12" s="7"/>
      <c r="AC12" s="18"/>
      <c r="AD12" s="7"/>
      <c r="AE12" s="7"/>
      <c r="AF12" s="7"/>
      <c r="AG12" s="7"/>
      <c r="AH12" s="7"/>
    </row>
    <row r="13" spans="1:37" ht="14.4" x14ac:dyDescent="0.3">
      <c r="B13" s="6" t="s">
        <v>42</v>
      </c>
    </row>
    <row r="14" spans="1:37" ht="14.4" x14ac:dyDescent="0.3"/>
    <row r="15" spans="1:37" ht="27.6" customHeight="1" x14ac:dyDescent="0.3">
      <c r="A15" s="90" t="s">
        <v>3</v>
      </c>
      <c r="B15" s="90" t="s">
        <v>4</v>
      </c>
      <c r="C15" s="93" t="s">
        <v>5</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101" t="s">
        <v>6</v>
      </c>
      <c r="AG15" s="90" t="s">
        <v>7</v>
      </c>
      <c r="AH15" s="98"/>
      <c r="AI15" s="94" t="s">
        <v>8</v>
      </c>
      <c r="AJ15" s="95"/>
      <c r="AK15" s="96"/>
    </row>
    <row r="16" spans="1:37" ht="27.6" customHeight="1" x14ac:dyDescent="0.3">
      <c r="A16" s="91"/>
      <c r="B16" s="91"/>
      <c r="C16" s="93" t="s">
        <v>10</v>
      </c>
      <c r="D16" s="93"/>
      <c r="E16" s="93"/>
      <c r="F16" s="93"/>
      <c r="G16" s="93"/>
      <c r="H16" s="93"/>
      <c r="I16" s="93"/>
      <c r="J16" s="93"/>
      <c r="K16" s="93"/>
      <c r="L16" s="93"/>
      <c r="M16" s="93"/>
      <c r="N16" s="93"/>
      <c r="O16" s="93"/>
      <c r="P16" s="93"/>
      <c r="Q16" s="93"/>
      <c r="R16" s="93"/>
      <c r="S16" s="93"/>
      <c r="T16" s="93"/>
      <c r="U16" s="93"/>
      <c r="V16" s="93"/>
      <c r="W16" s="93" t="s">
        <v>11</v>
      </c>
      <c r="X16" s="93"/>
      <c r="Y16" s="93"/>
      <c r="Z16" s="93"/>
      <c r="AA16" s="93"/>
      <c r="AB16" s="93"/>
      <c r="AC16" s="90" t="s">
        <v>12</v>
      </c>
      <c r="AD16" s="97"/>
      <c r="AE16" s="98"/>
      <c r="AF16" s="102"/>
      <c r="AG16" s="91"/>
      <c r="AH16" s="100"/>
      <c r="AI16" s="9" t="s">
        <v>14</v>
      </c>
      <c r="AJ16" s="8" t="s">
        <v>15</v>
      </c>
      <c r="AK16" s="8" t="s">
        <v>15</v>
      </c>
    </row>
    <row r="17" spans="1:37" ht="47.4" customHeight="1" x14ac:dyDescent="0.3">
      <c r="A17" s="91"/>
      <c r="B17" s="91"/>
      <c r="C17" s="93" t="s">
        <v>17</v>
      </c>
      <c r="D17" s="93"/>
      <c r="E17" s="93"/>
      <c r="F17" s="93" t="s">
        <v>18</v>
      </c>
      <c r="G17" s="93"/>
      <c r="H17" s="93"/>
      <c r="I17" s="93"/>
      <c r="J17" s="94" t="s">
        <v>19</v>
      </c>
      <c r="K17" s="95"/>
      <c r="L17" s="96"/>
      <c r="M17" s="93" t="s">
        <v>20</v>
      </c>
      <c r="N17" s="93"/>
      <c r="O17" s="93"/>
      <c r="P17" s="93"/>
      <c r="Q17" s="93" t="s">
        <v>21</v>
      </c>
      <c r="R17" s="93"/>
      <c r="S17" s="93"/>
      <c r="T17" s="93" t="s">
        <v>22</v>
      </c>
      <c r="U17" s="93"/>
      <c r="V17" s="93"/>
      <c r="W17" s="93" t="s">
        <v>23</v>
      </c>
      <c r="X17" s="93"/>
      <c r="Y17" s="93"/>
      <c r="Z17" s="93" t="s">
        <v>24</v>
      </c>
      <c r="AA17" s="93"/>
      <c r="AB17" s="93"/>
      <c r="AC17" s="92"/>
      <c r="AD17" s="89"/>
      <c r="AE17" s="99"/>
      <c r="AF17" s="102"/>
      <c r="AG17" s="92"/>
      <c r="AH17" s="99"/>
      <c r="AI17" s="9" t="s">
        <v>44</v>
      </c>
      <c r="AJ17" s="8" t="s">
        <v>45</v>
      </c>
      <c r="AK17" s="8" t="s">
        <v>142</v>
      </c>
    </row>
    <row r="18" spans="1:37" ht="36" customHeight="1" x14ac:dyDescent="0.3">
      <c r="A18" s="91"/>
      <c r="B18" s="91"/>
      <c r="C18" s="123" t="s">
        <v>25</v>
      </c>
      <c r="D18" s="93" t="s">
        <v>26</v>
      </c>
      <c r="E18" s="93" t="s">
        <v>27</v>
      </c>
      <c r="F18" s="93" t="s">
        <v>25</v>
      </c>
      <c r="G18" s="93" t="s">
        <v>26</v>
      </c>
      <c r="H18" s="93" t="s">
        <v>27</v>
      </c>
      <c r="I18" s="93" t="s">
        <v>28</v>
      </c>
      <c r="J18" s="93" t="s">
        <v>25</v>
      </c>
      <c r="K18" s="93" t="s">
        <v>29</v>
      </c>
      <c r="L18" s="93" t="s">
        <v>27</v>
      </c>
      <c r="M18" s="93" t="s">
        <v>25</v>
      </c>
      <c r="N18" s="93" t="s">
        <v>29</v>
      </c>
      <c r="O18" s="93" t="s">
        <v>27</v>
      </c>
      <c r="P18" s="93" t="s">
        <v>28</v>
      </c>
      <c r="Q18" s="93" t="s">
        <v>25</v>
      </c>
      <c r="R18" s="93" t="s">
        <v>29</v>
      </c>
      <c r="S18" s="93" t="s">
        <v>27</v>
      </c>
      <c r="T18" s="93" t="s">
        <v>25</v>
      </c>
      <c r="U18" s="93" t="s">
        <v>29</v>
      </c>
      <c r="V18" s="93" t="s">
        <v>27</v>
      </c>
      <c r="W18" s="123" t="s">
        <v>25</v>
      </c>
      <c r="X18" s="93" t="s">
        <v>26</v>
      </c>
      <c r="Y18" s="93" t="s">
        <v>27</v>
      </c>
      <c r="Z18" s="93" t="s">
        <v>25</v>
      </c>
      <c r="AA18" s="93" t="s">
        <v>29</v>
      </c>
      <c r="AB18" s="93" t="s">
        <v>27</v>
      </c>
      <c r="AC18" s="123" t="s">
        <v>25</v>
      </c>
      <c r="AD18" s="93" t="s">
        <v>26</v>
      </c>
      <c r="AE18" s="93" t="s">
        <v>27</v>
      </c>
      <c r="AF18" s="102"/>
      <c r="AG18" s="101" t="s">
        <v>30</v>
      </c>
      <c r="AH18" s="101" t="s">
        <v>31</v>
      </c>
      <c r="AI18" s="93" t="s">
        <v>32</v>
      </c>
      <c r="AJ18" s="93" t="s">
        <v>32</v>
      </c>
      <c r="AK18" s="101" t="s">
        <v>32</v>
      </c>
    </row>
    <row r="19" spans="1:37" ht="45.6" customHeight="1" x14ac:dyDescent="0.3">
      <c r="A19" s="92"/>
      <c r="B19" s="92"/>
      <c r="C19" s="123"/>
      <c r="D19" s="93"/>
      <c r="E19" s="93"/>
      <c r="F19" s="93"/>
      <c r="G19" s="93"/>
      <c r="H19" s="93"/>
      <c r="I19" s="93"/>
      <c r="J19" s="93"/>
      <c r="K19" s="93"/>
      <c r="L19" s="93"/>
      <c r="M19" s="93"/>
      <c r="N19" s="93"/>
      <c r="O19" s="93"/>
      <c r="P19" s="93"/>
      <c r="Q19" s="93"/>
      <c r="R19" s="93"/>
      <c r="S19" s="93"/>
      <c r="T19" s="93"/>
      <c r="U19" s="93"/>
      <c r="V19" s="93"/>
      <c r="W19" s="123"/>
      <c r="X19" s="93"/>
      <c r="Y19" s="93"/>
      <c r="Z19" s="93"/>
      <c r="AA19" s="93"/>
      <c r="AB19" s="93"/>
      <c r="AC19" s="123"/>
      <c r="AD19" s="93"/>
      <c r="AE19" s="93"/>
      <c r="AF19" s="103"/>
      <c r="AG19" s="103"/>
      <c r="AH19" s="103"/>
      <c r="AI19" s="93"/>
      <c r="AJ19" s="93"/>
      <c r="AK19" s="103"/>
    </row>
    <row r="20" spans="1:37" ht="14.4" x14ac:dyDescent="0.3">
      <c r="A20" s="8">
        <v>1</v>
      </c>
      <c r="B20" s="8">
        <v>2</v>
      </c>
      <c r="C20" s="20">
        <v>3</v>
      </c>
      <c r="D20" s="8">
        <v>4</v>
      </c>
      <c r="E20" s="8">
        <v>5</v>
      </c>
      <c r="F20" s="8">
        <v>6</v>
      </c>
      <c r="G20" s="8">
        <v>7</v>
      </c>
      <c r="H20" s="8">
        <v>8</v>
      </c>
      <c r="I20" s="8">
        <v>9</v>
      </c>
      <c r="J20" s="8">
        <v>10</v>
      </c>
      <c r="K20" s="8">
        <v>11</v>
      </c>
      <c r="L20" s="8">
        <v>12</v>
      </c>
      <c r="M20" s="8">
        <v>13</v>
      </c>
      <c r="N20" s="8">
        <v>14</v>
      </c>
      <c r="O20" s="8">
        <v>15</v>
      </c>
      <c r="P20" s="8">
        <v>16</v>
      </c>
      <c r="Q20" s="8">
        <v>17</v>
      </c>
      <c r="R20" s="8">
        <v>18</v>
      </c>
      <c r="S20" s="8">
        <v>19</v>
      </c>
      <c r="T20" s="8">
        <v>20</v>
      </c>
      <c r="U20" s="8">
        <v>21</v>
      </c>
      <c r="V20" s="8">
        <v>22</v>
      </c>
      <c r="W20" s="20">
        <v>23</v>
      </c>
      <c r="X20" s="8">
        <v>24</v>
      </c>
      <c r="Y20" s="8">
        <v>25</v>
      </c>
      <c r="Z20" s="8">
        <v>26</v>
      </c>
      <c r="AA20" s="8">
        <v>27</v>
      </c>
      <c r="AB20" s="8">
        <v>28</v>
      </c>
      <c r="AC20" s="19">
        <v>29</v>
      </c>
      <c r="AD20" s="8">
        <v>30</v>
      </c>
      <c r="AE20" s="8">
        <v>31</v>
      </c>
      <c r="AF20" s="8">
        <v>32</v>
      </c>
      <c r="AG20" s="94">
        <v>33</v>
      </c>
      <c r="AH20" s="96"/>
      <c r="AI20" s="8">
        <v>34</v>
      </c>
      <c r="AJ20" s="8">
        <v>35</v>
      </c>
      <c r="AK20" s="8">
        <v>36</v>
      </c>
    </row>
    <row r="21" spans="1:37" ht="51" x14ac:dyDescent="0.3">
      <c r="A21" s="10" t="s">
        <v>47</v>
      </c>
      <c r="B21" s="11" t="s">
        <v>48</v>
      </c>
      <c r="C21" s="10" t="s">
        <v>49</v>
      </c>
      <c r="D21" s="11" t="s">
        <v>49</v>
      </c>
      <c r="E21" s="11" t="s">
        <v>49</v>
      </c>
      <c r="F21" s="11" t="s">
        <v>49</v>
      </c>
      <c r="G21" s="11" t="s">
        <v>49</v>
      </c>
      <c r="H21" s="11" t="s">
        <v>49</v>
      </c>
      <c r="I21" s="11" t="s">
        <v>49</v>
      </c>
      <c r="J21" s="11" t="s">
        <v>49</v>
      </c>
      <c r="K21" s="11" t="s">
        <v>49</v>
      </c>
      <c r="L21" s="11" t="s">
        <v>49</v>
      </c>
      <c r="M21" s="11" t="s">
        <v>49</v>
      </c>
      <c r="N21" s="11" t="s">
        <v>49</v>
      </c>
      <c r="O21" s="11" t="s">
        <v>49</v>
      </c>
      <c r="P21" s="11" t="s">
        <v>49</v>
      </c>
      <c r="Q21" s="11" t="s">
        <v>49</v>
      </c>
      <c r="R21" s="11" t="s">
        <v>49</v>
      </c>
      <c r="S21" s="11" t="s">
        <v>49</v>
      </c>
      <c r="T21" s="11" t="s">
        <v>49</v>
      </c>
      <c r="U21" s="11" t="s">
        <v>49</v>
      </c>
      <c r="V21" s="11" t="s">
        <v>49</v>
      </c>
      <c r="W21" s="10" t="s">
        <v>49</v>
      </c>
      <c r="X21" s="11" t="s">
        <v>49</v>
      </c>
      <c r="Y21" s="11" t="s">
        <v>49</v>
      </c>
      <c r="Z21" s="11" t="s">
        <v>49</v>
      </c>
      <c r="AA21" s="11" t="s">
        <v>49</v>
      </c>
      <c r="AB21" s="11" t="s">
        <v>49</v>
      </c>
      <c r="AC21" s="10" t="s">
        <v>49</v>
      </c>
      <c r="AD21" s="11" t="s">
        <v>49</v>
      </c>
      <c r="AE21" s="11" t="s">
        <v>49</v>
      </c>
      <c r="AF21" s="11" t="s">
        <v>49</v>
      </c>
      <c r="AG21" s="11" t="s">
        <v>49</v>
      </c>
      <c r="AH21" s="11" t="s">
        <v>49</v>
      </c>
      <c r="AI21" s="13">
        <f>330066.62+27583.12</f>
        <v>357649.74</v>
      </c>
      <c r="AJ21" s="13">
        <v>256285.38</v>
      </c>
      <c r="AK21" s="13">
        <v>271774.48</v>
      </c>
    </row>
    <row r="22" spans="1:37" ht="14.4" x14ac:dyDescent="0.3">
      <c r="A22" s="10" t="s">
        <v>50</v>
      </c>
      <c r="B22" s="11"/>
      <c r="C22" s="10"/>
      <c r="D22" s="11"/>
      <c r="E22" s="11"/>
      <c r="F22" s="11"/>
      <c r="G22" s="11"/>
      <c r="H22" s="11"/>
      <c r="I22" s="11"/>
      <c r="J22" s="11"/>
      <c r="K22" s="11"/>
      <c r="L22" s="11"/>
      <c r="M22" s="11"/>
      <c r="N22" s="11"/>
      <c r="O22" s="11"/>
      <c r="P22" s="11"/>
      <c r="Q22" s="11"/>
      <c r="R22" s="11"/>
      <c r="S22" s="11"/>
      <c r="T22" s="11"/>
      <c r="U22" s="11"/>
      <c r="V22" s="11"/>
      <c r="W22" s="10"/>
      <c r="X22" s="11"/>
      <c r="Y22" s="11"/>
      <c r="Z22" s="11"/>
      <c r="AA22" s="11"/>
      <c r="AB22" s="11"/>
      <c r="AC22" s="10"/>
      <c r="AD22" s="11"/>
      <c r="AE22" s="11"/>
      <c r="AF22" s="11"/>
      <c r="AG22" s="11"/>
      <c r="AH22" s="11"/>
      <c r="AI22" s="12"/>
      <c r="AJ22" s="12"/>
      <c r="AK22" s="12"/>
    </row>
    <row r="23" spans="1:37" ht="61.2" x14ac:dyDescent="0.3">
      <c r="A23" s="10" t="s">
        <v>51</v>
      </c>
      <c r="B23" s="11" t="s">
        <v>52</v>
      </c>
      <c r="C23" s="10" t="s">
        <v>49</v>
      </c>
      <c r="D23" s="11" t="s">
        <v>49</v>
      </c>
      <c r="E23" s="11" t="s">
        <v>49</v>
      </c>
      <c r="F23" s="11" t="s">
        <v>49</v>
      </c>
      <c r="G23" s="11" t="s">
        <v>49</v>
      </c>
      <c r="H23" s="11" t="s">
        <v>49</v>
      </c>
      <c r="I23" s="11" t="s">
        <v>49</v>
      </c>
      <c r="J23" s="11" t="s">
        <v>49</v>
      </c>
      <c r="K23" s="11" t="s">
        <v>49</v>
      </c>
      <c r="L23" s="11" t="s">
        <v>49</v>
      </c>
      <c r="M23" s="11" t="s">
        <v>49</v>
      </c>
      <c r="N23" s="11" t="s">
        <v>49</v>
      </c>
      <c r="O23" s="11" t="s">
        <v>49</v>
      </c>
      <c r="P23" s="11" t="s">
        <v>49</v>
      </c>
      <c r="Q23" s="11" t="s">
        <v>49</v>
      </c>
      <c r="R23" s="11" t="s">
        <v>49</v>
      </c>
      <c r="S23" s="11" t="s">
        <v>49</v>
      </c>
      <c r="T23" s="11" t="s">
        <v>49</v>
      </c>
      <c r="U23" s="11" t="s">
        <v>49</v>
      </c>
      <c r="V23" s="11" t="s">
        <v>49</v>
      </c>
      <c r="W23" s="10" t="s">
        <v>49</v>
      </c>
      <c r="X23" s="11" t="s">
        <v>49</v>
      </c>
      <c r="Y23" s="11" t="s">
        <v>49</v>
      </c>
      <c r="Z23" s="11" t="s">
        <v>49</v>
      </c>
      <c r="AA23" s="11" t="s">
        <v>49</v>
      </c>
      <c r="AB23" s="11" t="s">
        <v>49</v>
      </c>
      <c r="AC23" s="10" t="s">
        <v>49</v>
      </c>
      <c r="AD23" s="11" t="s">
        <v>49</v>
      </c>
      <c r="AE23" s="11" t="s">
        <v>49</v>
      </c>
      <c r="AF23" s="11" t="s">
        <v>49</v>
      </c>
      <c r="AG23" s="11" t="s">
        <v>49</v>
      </c>
      <c r="AH23" s="11" t="s">
        <v>49</v>
      </c>
      <c r="AI23" s="13">
        <f>31517.16+27583.12</f>
        <v>59100.28</v>
      </c>
      <c r="AJ23" s="13">
        <v>17241.650000000001</v>
      </c>
      <c r="AK23" s="13">
        <v>17241.650000000001</v>
      </c>
    </row>
    <row r="24" spans="1:37" ht="14.4" x14ac:dyDescent="0.3">
      <c r="A24" s="10" t="s">
        <v>50</v>
      </c>
      <c r="B24" s="11"/>
      <c r="C24" s="10"/>
      <c r="D24" s="11"/>
      <c r="E24" s="11"/>
      <c r="F24" s="11"/>
      <c r="G24" s="11"/>
      <c r="H24" s="11"/>
      <c r="I24" s="11"/>
      <c r="J24" s="11"/>
      <c r="K24" s="11"/>
      <c r="L24" s="11"/>
      <c r="M24" s="11"/>
      <c r="N24" s="11"/>
      <c r="O24" s="11"/>
      <c r="P24" s="11"/>
      <c r="Q24" s="11"/>
      <c r="R24" s="11"/>
      <c r="S24" s="11"/>
      <c r="T24" s="11"/>
      <c r="U24" s="11"/>
      <c r="V24" s="11"/>
      <c r="W24" s="10"/>
      <c r="X24" s="11"/>
      <c r="Y24" s="11"/>
      <c r="Z24" s="11"/>
      <c r="AA24" s="11"/>
      <c r="AB24" s="11"/>
      <c r="AC24" s="10"/>
      <c r="AD24" s="11"/>
      <c r="AE24" s="11"/>
      <c r="AF24" s="11"/>
      <c r="AG24" s="11"/>
      <c r="AH24" s="11"/>
      <c r="AI24" s="12"/>
      <c r="AJ24" s="12"/>
      <c r="AK24" s="12"/>
    </row>
    <row r="25" spans="1:37" ht="61.2" x14ac:dyDescent="0.3">
      <c r="A25" s="10" t="s">
        <v>53</v>
      </c>
      <c r="B25" s="11" t="s">
        <v>54</v>
      </c>
      <c r="C25" s="10" t="s">
        <v>49</v>
      </c>
      <c r="D25" s="11" t="s">
        <v>49</v>
      </c>
      <c r="E25" s="11" t="s">
        <v>49</v>
      </c>
      <c r="F25" s="11" t="s">
        <v>49</v>
      </c>
      <c r="G25" s="11" t="s">
        <v>49</v>
      </c>
      <c r="H25" s="11" t="s">
        <v>49</v>
      </c>
      <c r="I25" s="11" t="s">
        <v>49</v>
      </c>
      <c r="J25" s="11" t="s">
        <v>49</v>
      </c>
      <c r="K25" s="11" t="s">
        <v>49</v>
      </c>
      <c r="L25" s="11" t="s">
        <v>49</v>
      </c>
      <c r="M25" s="11" t="s">
        <v>49</v>
      </c>
      <c r="N25" s="11" t="s">
        <v>49</v>
      </c>
      <c r="O25" s="11" t="s">
        <v>49</v>
      </c>
      <c r="P25" s="11" t="s">
        <v>49</v>
      </c>
      <c r="Q25" s="11" t="s">
        <v>49</v>
      </c>
      <c r="R25" s="11" t="s">
        <v>49</v>
      </c>
      <c r="S25" s="11" t="s">
        <v>49</v>
      </c>
      <c r="T25" s="11" t="s">
        <v>49</v>
      </c>
      <c r="U25" s="11" t="s">
        <v>49</v>
      </c>
      <c r="V25" s="11" t="s">
        <v>49</v>
      </c>
      <c r="W25" s="10" t="s">
        <v>49</v>
      </c>
      <c r="X25" s="11" t="s">
        <v>49</v>
      </c>
      <c r="Y25" s="11" t="s">
        <v>49</v>
      </c>
      <c r="Z25" s="11" t="s">
        <v>49</v>
      </c>
      <c r="AA25" s="11" t="s">
        <v>49</v>
      </c>
      <c r="AB25" s="11" t="s">
        <v>49</v>
      </c>
      <c r="AC25" s="10" t="s">
        <v>49</v>
      </c>
      <c r="AD25" s="11" t="s">
        <v>49</v>
      </c>
      <c r="AE25" s="11" t="s">
        <v>49</v>
      </c>
      <c r="AF25" s="11" t="s">
        <v>49</v>
      </c>
      <c r="AG25" s="11" t="s">
        <v>49</v>
      </c>
      <c r="AH25" s="11" t="s">
        <v>49</v>
      </c>
      <c r="AI25" s="13">
        <f>15713.85+27583.12</f>
        <v>43296.97</v>
      </c>
      <c r="AJ25" s="13">
        <v>15000</v>
      </c>
      <c r="AK25" s="13">
        <v>15000</v>
      </c>
    </row>
    <row r="26" spans="1:37" ht="14.4" x14ac:dyDescent="0.3">
      <c r="A26" s="10" t="s">
        <v>50</v>
      </c>
      <c r="B26" s="11"/>
      <c r="C26" s="10"/>
      <c r="D26" s="11"/>
      <c r="E26" s="11"/>
      <c r="F26" s="11"/>
      <c r="G26" s="11"/>
      <c r="H26" s="11"/>
      <c r="I26" s="11"/>
      <c r="J26" s="11"/>
      <c r="K26" s="11"/>
      <c r="L26" s="11"/>
      <c r="M26" s="11"/>
      <c r="N26" s="11"/>
      <c r="O26" s="11"/>
      <c r="P26" s="11"/>
      <c r="Q26" s="11"/>
      <c r="R26" s="11"/>
      <c r="S26" s="11"/>
      <c r="T26" s="11"/>
      <c r="U26" s="11"/>
      <c r="V26" s="11"/>
      <c r="W26" s="10"/>
      <c r="X26" s="11"/>
      <c r="Y26" s="11"/>
      <c r="Z26" s="11"/>
      <c r="AA26" s="11"/>
      <c r="AB26" s="11"/>
      <c r="AC26" s="10"/>
      <c r="AD26" s="11"/>
      <c r="AE26" s="11"/>
      <c r="AF26" s="11"/>
      <c r="AG26" s="11"/>
      <c r="AH26" s="11"/>
      <c r="AI26" s="12"/>
      <c r="AJ26" s="12"/>
      <c r="AK26" s="12"/>
    </row>
    <row r="27" spans="1:37" ht="122.4" x14ac:dyDescent="0.3">
      <c r="A27" s="10" t="s">
        <v>55</v>
      </c>
      <c r="B27" s="11" t="s">
        <v>56</v>
      </c>
      <c r="C27" s="15" t="s">
        <v>172</v>
      </c>
      <c r="D27" s="11" t="s">
        <v>173</v>
      </c>
      <c r="E27" s="11" t="s">
        <v>174</v>
      </c>
      <c r="F27" s="11"/>
      <c r="G27" s="11"/>
      <c r="H27" s="11"/>
      <c r="I27" s="11"/>
      <c r="J27" s="11"/>
      <c r="K27" s="11"/>
      <c r="L27" s="11"/>
      <c r="M27" s="11"/>
      <c r="N27" s="11"/>
      <c r="O27" s="11"/>
      <c r="P27" s="11"/>
      <c r="Q27" s="11"/>
      <c r="R27" s="11"/>
      <c r="S27" s="11"/>
      <c r="T27" s="11"/>
      <c r="U27" s="11"/>
      <c r="V27" s="11"/>
      <c r="W27" s="10" t="s">
        <v>57</v>
      </c>
      <c r="X27" s="11" t="s">
        <v>58</v>
      </c>
      <c r="Y27" s="11" t="s">
        <v>59</v>
      </c>
      <c r="Z27" s="11"/>
      <c r="AA27" s="11"/>
      <c r="AB27" s="11"/>
      <c r="AC27" s="15" t="s">
        <v>60</v>
      </c>
      <c r="AD27" s="11" t="s">
        <v>61</v>
      </c>
      <c r="AE27" s="11" t="s">
        <v>62</v>
      </c>
      <c r="AF27" s="11" t="s">
        <v>63</v>
      </c>
      <c r="AG27" s="11" t="s">
        <v>64</v>
      </c>
      <c r="AH27" s="11" t="s">
        <v>65</v>
      </c>
      <c r="AI27" s="13">
        <f>15713.85+27583.12</f>
        <v>43296.97</v>
      </c>
      <c r="AJ27" s="13">
        <v>15000</v>
      </c>
      <c r="AK27" s="13">
        <v>15000</v>
      </c>
    </row>
    <row r="28" spans="1:37" ht="61.2" x14ac:dyDescent="0.3">
      <c r="A28" s="10" t="s">
        <v>66</v>
      </c>
      <c r="B28" s="11" t="s">
        <v>67</v>
      </c>
      <c r="C28" s="10" t="s">
        <v>49</v>
      </c>
      <c r="D28" s="11" t="s">
        <v>49</v>
      </c>
      <c r="E28" s="11" t="s">
        <v>49</v>
      </c>
      <c r="F28" s="11" t="s">
        <v>49</v>
      </c>
      <c r="G28" s="11" t="s">
        <v>49</v>
      </c>
      <c r="H28" s="11" t="s">
        <v>49</v>
      </c>
      <c r="I28" s="11" t="s">
        <v>49</v>
      </c>
      <c r="J28" s="11" t="s">
        <v>49</v>
      </c>
      <c r="K28" s="11" t="s">
        <v>49</v>
      </c>
      <c r="L28" s="11" t="s">
        <v>49</v>
      </c>
      <c r="M28" s="11" t="s">
        <v>49</v>
      </c>
      <c r="N28" s="11" t="s">
        <v>49</v>
      </c>
      <c r="O28" s="11" t="s">
        <v>49</v>
      </c>
      <c r="P28" s="11" t="s">
        <v>49</v>
      </c>
      <c r="Q28" s="11" t="s">
        <v>49</v>
      </c>
      <c r="R28" s="11" t="s">
        <v>49</v>
      </c>
      <c r="S28" s="11" t="s">
        <v>49</v>
      </c>
      <c r="T28" s="11" t="s">
        <v>49</v>
      </c>
      <c r="U28" s="11" t="s">
        <v>49</v>
      </c>
      <c r="V28" s="11" t="s">
        <v>49</v>
      </c>
      <c r="W28" s="10" t="s">
        <v>49</v>
      </c>
      <c r="X28" s="11" t="s">
        <v>49</v>
      </c>
      <c r="Y28" s="11" t="s">
        <v>49</v>
      </c>
      <c r="Z28" s="11" t="s">
        <v>49</v>
      </c>
      <c r="AA28" s="11" t="s">
        <v>49</v>
      </c>
      <c r="AB28" s="11" t="s">
        <v>49</v>
      </c>
      <c r="AC28" s="10" t="s">
        <v>49</v>
      </c>
      <c r="AD28" s="11" t="s">
        <v>49</v>
      </c>
      <c r="AE28" s="11" t="s">
        <v>49</v>
      </c>
      <c r="AF28" s="11" t="s">
        <v>49</v>
      </c>
      <c r="AG28" s="11" t="s">
        <v>49</v>
      </c>
      <c r="AH28" s="11" t="s">
        <v>49</v>
      </c>
      <c r="AI28" s="13">
        <v>15803.31</v>
      </c>
      <c r="AJ28" s="13">
        <v>2241.65</v>
      </c>
      <c r="AK28" s="13">
        <v>2241.65</v>
      </c>
    </row>
    <row r="29" spans="1:37" ht="14.4" x14ac:dyDescent="0.3">
      <c r="A29" s="10" t="s">
        <v>50</v>
      </c>
      <c r="B29" s="11"/>
      <c r="C29" s="10"/>
      <c r="D29" s="11"/>
      <c r="E29" s="11"/>
      <c r="F29" s="11"/>
      <c r="G29" s="11"/>
      <c r="H29" s="11"/>
      <c r="I29" s="11"/>
      <c r="J29" s="11"/>
      <c r="K29" s="11"/>
      <c r="L29" s="11"/>
      <c r="M29" s="11"/>
      <c r="N29" s="11"/>
      <c r="O29" s="11"/>
      <c r="P29" s="11"/>
      <c r="Q29" s="11"/>
      <c r="R29" s="11"/>
      <c r="S29" s="11"/>
      <c r="T29" s="11"/>
      <c r="U29" s="11"/>
      <c r="V29" s="11"/>
      <c r="W29" s="10"/>
      <c r="X29" s="11"/>
      <c r="Y29" s="11"/>
      <c r="Z29" s="11"/>
      <c r="AA29" s="11"/>
      <c r="AB29" s="11"/>
      <c r="AC29" s="10"/>
      <c r="AD29" s="11"/>
      <c r="AE29" s="11"/>
      <c r="AF29" s="11"/>
      <c r="AG29" s="11"/>
      <c r="AH29" s="11"/>
      <c r="AI29" s="12"/>
      <c r="AJ29" s="12"/>
      <c r="AK29" s="12"/>
    </row>
    <row r="30" spans="1:37" ht="306" x14ac:dyDescent="0.3">
      <c r="A30" s="10" t="s">
        <v>68</v>
      </c>
      <c r="B30" s="11" t="s">
        <v>69</v>
      </c>
      <c r="C30" s="15" t="s">
        <v>175</v>
      </c>
      <c r="D30" s="11" t="s">
        <v>176</v>
      </c>
      <c r="E30" s="11" t="s">
        <v>171</v>
      </c>
      <c r="F30" s="11"/>
      <c r="G30" s="11"/>
      <c r="H30" s="11"/>
      <c r="I30" s="11"/>
      <c r="J30" s="11"/>
      <c r="K30" s="11"/>
      <c r="L30" s="11"/>
      <c r="M30" s="11"/>
      <c r="N30" s="11"/>
      <c r="O30" s="11"/>
      <c r="P30" s="11"/>
      <c r="Q30" s="11"/>
      <c r="R30" s="11"/>
      <c r="S30" s="11"/>
      <c r="T30" s="11"/>
      <c r="U30" s="11"/>
      <c r="V30" s="11"/>
      <c r="W30" s="10"/>
      <c r="X30" s="11"/>
      <c r="Y30" s="11"/>
      <c r="Z30" s="11"/>
      <c r="AA30" s="11"/>
      <c r="AB30" s="11"/>
      <c r="AC30" s="15" t="s">
        <v>168</v>
      </c>
      <c r="AD30" s="11" t="s">
        <v>169</v>
      </c>
      <c r="AE30" s="11" t="s">
        <v>170</v>
      </c>
      <c r="AF30" s="11"/>
      <c r="AG30" s="11" t="s">
        <v>70</v>
      </c>
      <c r="AH30" s="11" t="s">
        <v>71</v>
      </c>
      <c r="AI30" s="13">
        <v>13137.77</v>
      </c>
      <c r="AJ30" s="13">
        <v>230.44</v>
      </c>
      <c r="AK30" s="13">
        <v>230.44</v>
      </c>
    </row>
    <row r="31" spans="1:37" ht="409.6" x14ac:dyDescent="0.3">
      <c r="A31" s="10" t="s">
        <v>72</v>
      </c>
      <c r="B31" s="11" t="s">
        <v>73</v>
      </c>
      <c r="C31" s="15" t="s">
        <v>175</v>
      </c>
      <c r="D31" s="11" t="s">
        <v>176</v>
      </c>
      <c r="E31" s="11" t="s">
        <v>171</v>
      </c>
      <c r="F31" s="11"/>
      <c r="G31" s="11"/>
      <c r="H31" s="11"/>
      <c r="I31" s="11"/>
      <c r="J31" s="11"/>
      <c r="K31" s="11"/>
      <c r="L31" s="11"/>
      <c r="M31" s="11"/>
      <c r="N31" s="11"/>
      <c r="O31" s="11"/>
      <c r="P31" s="11"/>
      <c r="Q31" s="11"/>
      <c r="R31" s="11"/>
      <c r="S31" s="11"/>
      <c r="T31" s="11"/>
      <c r="U31" s="11"/>
      <c r="V31" s="11"/>
      <c r="W31" s="15" t="s">
        <v>74</v>
      </c>
      <c r="X31" s="11" t="s">
        <v>75</v>
      </c>
      <c r="Y31" s="11" t="s">
        <v>76</v>
      </c>
      <c r="Z31" s="11"/>
      <c r="AA31" s="11"/>
      <c r="AB31" s="11"/>
      <c r="AC31" s="15" t="s">
        <v>167</v>
      </c>
      <c r="AD31" s="14" t="s">
        <v>149</v>
      </c>
      <c r="AE31" s="14" t="s">
        <v>150</v>
      </c>
      <c r="AF31" s="11" t="s">
        <v>63</v>
      </c>
      <c r="AG31" s="11" t="s">
        <v>77</v>
      </c>
      <c r="AH31" s="11" t="s">
        <v>78</v>
      </c>
      <c r="AI31" s="13">
        <v>740.01</v>
      </c>
      <c r="AJ31" s="13">
        <v>522.69000000000005</v>
      </c>
      <c r="AK31" s="13">
        <v>522.69000000000005</v>
      </c>
    </row>
    <row r="32" spans="1:37" ht="409.6" customHeight="1" x14ac:dyDescent="0.3">
      <c r="A32" s="10" t="s">
        <v>79</v>
      </c>
      <c r="B32" s="11" t="s">
        <v>80</v>
      </c>
      <c r="C32" s="10" t="s">
        <v>175</v>
      </c>
      <c r="D32" s="11" t="s">
        <v>176</v>
      </c>
      <c r="E32" s="11" t="s">
        <v>171</v>
      </c>
      <c r="F32" s="11"/>
      <c r="G32" s="11"/>
      <c r="H32" s="11"/>
      <c r="I32" s="11"/>
      <c r="J32" s="11"/>
      <c r="K32" s="11"/>
      <c r="L32" s="11"/>
      <c r="M32" s="11"/>
      <c r="N32" s="11"/>
      <c r="O32" s="11"/>
      <c r="P32" s="11"/>
      <c r="Q32" s="11"/>
      <c r="R32" s="11"/>
      <c r="S32" s="11"/>
      <c r="T32" s="11"/>
      <c r="U32" s="11"/>
      <c r="V32" s="11"/>
      <c r="W32" s="10" t="s">
        <v>81</v>
      </c>
      <c r="X32" s="11" t="s">
        <v>82</v>
      </c>
      <c r="Y32" s="11" t="s">
        <v>83</v>
      </c>
      <c r="Z32" s="11"/>
      <c r="AA32" s="11"/>
      <c r="AB32" s="11"/>
      <c r="AC32" s="15" t="s">
        <v>166</v>
      </c>
      <c r="AD32" s="14" t="s">
        <v>151</v>
      </c>
      <c r="AE32" s="14" t="s">
        <v>152</v>
      </c>
      <c r="AF32" s="11" t="s">
        <v>63</v>
      </c>
      <c r="AG32" s="11" t="s">
        <v>77</v>
      </c>
      <c r="AH32" s="11" t="s">
        <v>78</v>
      </c>
      <c r="AI32" s="13">
        <v>1925.53</v>
      </c>
      <c r="AJ32" s="13">
        <v>1488.52</v>
      </c>
      <c r="AK32" s="13">
        <v>1488.52</v>
      </c>
    </row>
    <row r="33" spans="1:37" ht="250.65" customHeight="1" x14ac:dyDescent="0.3">
      <c r="A33" s="15" t="s">
        <v>84</v>
      </c>
      <c r="B33" s="11" t="s">
        <v>85</v>
      </c>
      <c r="C33" s="10" t="s">
        <v>49</v>
      </c>
      <c r="D33" s="11" t="s">
        <v>49</v>
      </c>
      <c r="E33" s="11" t="s">
        <v>49</v>
      </c>
      <c r="F33" s="11" t="s">
        <v>49</v>
      </c>
      <c r="G33" s="11" t="s">
        <v>49</v>
      </c>
      <c r="H33" s="11" t="s">
        <v>49</v>
      </c>
      <c r="I33" s="11" t="s">
        <v>49</v>
      </c>
      <c r="J33" s="11" t="s">
        <v>49</v>
      </c>
      <c r="K33" s="11" t="s">
        <v>49</v>
      </c>
      <c r="L33" s="11" t="s">
        <v>49</v>
      </c>
      <c r="M33" s="11" t="s">
        <v>49</v>
      </c>
      <c r="N33" s="11" t="s">
        <v>49</v>
      </c>
      <c r="O33" s="11" t="s">
        <v>49</v>
      </c>
      <c r="P33" s="11" t="s">
        <v>49</v>
      </c>
      <c r="Q33" s="11" t="s">
        <v>49</v>
      </c>
      <c r="R33" s="11" t="s">
        <v>49</v>
      </c>
      <c r="S33" s="11" t="s">
        <v>49</v>
      </c>
      <c r="T33" s="11" t="s">
        <v>49</v>
      </c>
      <c r="U33" s="11" t="s">
        <v>49</v>
      </c>
      <c r="V33" s="11" t="s">
        <v>49</v>
      </c>
      <c r="W33" s="10" t="s">
        <v>49</v>
      </c>
      <c r="X33" s="11" t="s">
        <v>49</v>
      </c>
      <c r="Y33" s="11" t="s">
        <v>49</v>
      </c>
      <c r="Z33" s="11" t="s">
        <v>49</v>
      </c>
      <c r="AA33" s="11" t="s">
        <v>49</v>
      </c>
      <c r="AB33" s="11" t="s">
        <v>49</v>
      </c>
      <c r="AC33" s="10" t="s">
        <v>49</v>
      </c>
      <c r="AD33" s="11" t="s">
        <v>49</v>
      </c>
      <c r="AE33" s="11" t="s">
        <v>49</v>
      </c>
      <c r="AF33" s="11" t="s">
        <v>49</v>
      </c>
      <c r="AG33" s="11" t="s">
        <v>49</v>
      </c>
      <c r="AH33" s="11" t="s">
        <v>49</v>
      </c>
      <c r="AI33" s="13">
        <v>64691.59</v>
      </c>
      <c r="AJ33" s="13">
        <v>64286.18</v>
      </c>
      <c r="AK33" s="13">
        <v>64286.18</v>
      </c>
    </row>
    <row r="34" spans="1:37" ht="14.4" x14ac:dyDescent="0.3">
      <c r="A34" s="10" t="s">
        <v>50</v>
      </c>
      <c r="B34" s="11"/>
      <c r="C34" s="10"/>
      <c r="D34" s="11"/>
      <c r="E34" s="11"/>
      <c r="F34" s="11"/>
      <c r="G34" s="11"/>
      <c r="H34" s="11"/>
      <c r="I34" s="11"/>
      <c r="J34" s="11"/>
      <c r="K34" s="11"/>
      <c r="L34" s="11"/>
      <c r="M34" s="11"/>
      <c r="N34" s="11"/>
      <c r="O34" s="11"/>
      <c r="P34" s="11"/>
      <c r="Q34" s="11"/>
      <c r="R34" s="11"/>
      <c r="S34" s="11"/>
      <c r="T34" s="11"/>
      <c r="U34" s="11"/>
      <c r="V34" s="11"/>
      <c r="W34" s="10"/>
      <c r="X34" s="11"/>
      <c r="Y34" s="11"/>
      <c r="Z34" s="11"/>
      <c r="AA34" s="11"/>
      <c r="AB34" s="11"/>
      <c r="AC34" s="10"/>
      <c r="AD34" s="11"/>
      <c r="AE34" s="11"/>
      <c r="AF34" s="11"/>
      <c r="AG34" s="11"/>
      <c r="AH34" s="11"/>
      <c r="AI34" s="12"/>
      <c r="AJ34" s="12"/>
      <c r="AK34" s="12"/>
    </row>
    <row r="35" spans="1:37" ht="142.80000000000001" x14ac:dyDescent="0.3">
      <c r="A35" s="10" t="s">
        <v>72</v>
      </c>
      <c r="B35" s="11" t="s">
        <v>86</v>
      </c>
      <c r="C35" s="15" t="s">
        <v>89</v>
      </c>
      <c r="D35" s="11" t="s">
        <v>90</v>
      </c>
      <c r="E35" s="11" t="s">
        <v>91</v>
      </c>
      <c r="F35" s="11"/>
      <c r="G35" s="11"/>
      <c r="H35" s="11"/>
      <c r="I35" s="11"/>
      <c r="J35" s="11"/>
      <c r="K35" s="11"/>
      <c r="L35" s="11"/>
      <c r="M35" s="11"/>
      <c r="N35" s="11"/>
      <c r="O35" s="11"/>
      <c r="P35" s="11"/>
      <c r="Q35" s="11"/>
      <c r="R35" s="11"/>
      <c r="S35" s="11"/>
      <c r="T35" s="11"/>
      <c r="U35" s="11"/>
      <c r="V35" s="11"/>
      <c r="W35" s="10" t="s">
        <v>87</v>
      </c>
      <c r="X35" s="11" t="s">
        <v>82</v>
      </c>
      <c r="Y35" s="11" t="s">
        <v>83</v>
      </c>
      <c r="Z35" s="11"/>
      <c r="AA35" s="11"/>
      <c r="AB35" s="11"/>
      <c r="AC35" s="15" t="s">
        <v>163</v>
      </c>
      <c r="AD35" s="11" t="s">
        <v>164</v>
      </c>
      <c r="AE35" s="11" t="s">
        <v>165</v>
      </c>
      <c r="AF35" s="11" t="s">
        <v>63</v>
      </c>
      <c r="AG35" s="11" t="s">
        <v>77</v>
      </c>
      <c r="AH35" s="11" t="s">
        <v>78</v>
      </c>
      <c r="AI35" s="13">
        <v>6523.61</v>
      </c>
      <c r="AJ35" s="13">
        <v>6118.2</v>
      </c>
      <c r="AK35" s="13">
        <v>6118.2</v>
      </c>
    </row>
    <row r="36" spans="1:37" ht="409.6" customHeight="1" x14ac:dyDescent="0.3">
      <c r="A36" s="10" t="s">
        <v>79</v>
      </c>
      <c r="B36" s="11" t="s">
        <v>88</v>
      </c>
      <c r="C36" s="15" t="s">
        <v>89</v>
      </c>
      <c r="D36" s="11" t="s">
        <v>90</v>
      </c>
      <c r="E36" s="11" t="s">
        <v>91</v>
      </c>
      <c r="F36" s="11"/>
      <c r="G36" s="11"/>
      <c r="H36" s="11"/>
      <c r="I36" s="11"/>
      <c r="J36" s="11"/>
      <c r="K36" s="11"/>
      <c r="L36" s="11"/>
      <c r="M36" s="11"/>
      <c r="N36" s="11"/>
      <c r="O36" s="11"/>
      <c r="P36" s="11"/>
      <c r="Q36" s="11"/>
      <c r="R36" s="11"/>
      <c r="S36" s="11"/>
      <c r="T36" s="11"/>
      <c r="U36" s="11"/>
      <c r="V36" s="11"/>
      <c r="W36" s="10" t="s">
        <v>87</v>
      </c>
      <c r="X36" s="11" t="s">
        <v>82</v>
      </c>
      <c r="Y36" s="11" t="s">
        <v>83</v>
      </c>
      <c r="Z36" s="11"/>
      <c r="AA36" s="11"/>
      <c r="AB36" s="11"/>
      <c r="AC36" s="15" t="s">
        <v>155</v>
      </c>
      <c r="AD36" s="11" t="s">
        <v>153</v>
      </c>
      <c r="AE36" s="11" t="s">
        <v>154</v>
      </c>
      <c r="AF36" s="11" t="s">
        <v>63</v>
      </c>
      <c r="AG36" s="11" t="s">
        <v>77</v>
      </c>
      <c r="AH36" s="11" t="s">
        <v>78</v>
      </c>
      <c r="AI36" s="13">
        <v>15198.31</v>
      </c>
      <c r="AJ36" s="13">
        <v>15198.31</v>
      </c>
      <c r="AK36" s="13">
        <v>15198.31</v>
      </c>
    </row>
    <row r="37" spans="1:37" ht="122.4" x14ac:dyDescent="0.3">
      <c r="A37" s="15" t="s">
        <v>92</v>
      </c>
      <c r="B37" s="11" t="s">
        <v>93</v>
      </c>
      <c r="C37" s="10" t="s">
        <v>94</v>
      </c>
      <c r="D37" s="11" t="s">
        <v>177</v>
      </c>
      <c r="E37" s="11" t="s">
        <v>135</v>
      </c>
      <c r="F37" s="11"/>
      <c r="G37" s="11"/>
      <c r="H37" s="11"/>
      <c r="I37" s="11"/>
      <c r="J37" s="11"/>
      <c r="K37" s="11"/>
      <c r="L37" s="11"/>
      <c r="M37" s="11"/>
      <c r="N37" s="11"/>
      <c r="O37" s="11"/>
      <c r="P37" s="11"/>
      <c r="Q37" s="11"/>
      <c r="R37" s="11"/>
      <c r="S37" s="11"/>
      <c r="T37" s="11"/>
      <c r="U37" s="11"/>
      <c r="V37" s="11"/>
      <c r="W37" s="10"/>
      <c r="X37" s="11"/>
      <c r="Y37" s="11"/>
      <c r="Z37" s="11"/>
      <c r="AA37" s="11"/>
      <c r="AB37" s="11"/>
      <c r="AC37" s="15" t="s">
        <v>147</v>
      </c>
      <c r="AD37" s="11" t="s">
        <v>156</v>
      </c>
      <c r="AE37" s="11" t="s">
        <v>157</v>
      </c>
      <c r="AF37" s="11" t="s">
        <v>63</v>
      </c>
      <c r="AG37" s="11" t="s">
        <v>70</v>
      </c>
      <c r="AH37" s="11" t="s">
        <v>71</v>
      </c>
      <c r="AI37" s="13">
        <v>42969.67</v>
      </c>
      <c r="AJ37" s="13">
        <v>42969.67</v>
      </c>
      <c r="AK37" s="13">
        <v>42969.67</v>
      </c>
    </row>
    <row r="38" spans="1:37" ht="112.2" x14ac:dyDescent="0.3">
      <c r="A38" s="15" t="s">
        <v>95</v>
      </c>
      <c r="B38" s="11" t="s">
        <v>96</v>
      </c>
      <c r="C38" s="10" t="s">
        <v>49</v>
      </c>
      <c r="D38" s="11" t="s">
        <v>49</v>
      </c>
      <c r="E38" s="11" t="s">
        <v>49</v>
      </c>
      <c r="F38" s="11" t="s">
        <v>49</v>
      </c>
      <c r="G38" s="11" t="s">
        <v>49</v>
      </c>
      <c r="H38" s="11" t="s">
        <v>49</v>
      </c>
      <c r="I38" s="11" t="s">
        <v>49</v>
      </c>
      <c r="J38" s="11" t="s">
        <v>49</v>
      </c>
      <c r="K38" s="11" t="s">
        <v>49</v>
      </c>
      <c r="L38" s="11" t="s">
        <v>49</v>
      </c>
      <c r="M38" s="11" t="s">
        <v>49</v>
      </c>
      <c r="N38" s="11" t="s">
        <v>49</v>
      </c>
      <c r="O38" s="11" t="s">
        <v>49</v>
      </c>
      <c r="P38" s="11" t="s">
        <v>49</v>
      </c>
      <c r="Q38" s="11" t="s">
        <v>49</v>
      </c>
      <c r="R38" s="11" t="s">
        <v>49</v>
      </c>
      <c r="S38" s="11" t="s">
        <v>49</v>
      </c>
      <c r="T38" s="11" t="s">
        <v>49</v>
      </c>
      <c r="U38" s="11" t="s">
        <v>49</v>
      </c>
      <c r="V38" s="11" t="s">
        <v>49</v>
      </c>
      <c r="W38" s="10" t="s">
        <v>49</v>
      </c>
      <c r="X38" s="11" t="s">
        <v>49</v>
      </c>
      <c r="Y38" s="11" t="s">
        <v>49</v>
      </c>
      <c r="Z38" s="11" t="s">
        <v>49</v>
      </c>
      <c r="AA38" s="11" t="s">
        <v>49</v>
      </c>
      <c r="AB38" s="11" t="s">
        <v>49</v>
      </c>
      <c r="AC38" s="10" t="s">
        <v>49</v>
      </c>
      <c r="AD38" s="11" t="s">
        <v>49</v>
      </c>
      <c r="AE38" s="11" t="s">
        <v>49</v>
      </c>
      <c r="AF38" s="11" t="s">
        <v>49</v>
      </c>
      <c r="AG38" s="11" t="s">
        <v>49</v>
      </c>
      <c r="AH38" s="11" t="s">
        <v>49</v>
      </c>
      <c r="AI38" s="13">
        <v>839.2</v>
      </c>
      <c r="AJ38" s="13">
        <v>874.04</v>
      </c>
      <c r="AK38" s="13">
        <v>770.12</v>
      </c>
    </row>
    <row r="39" spans="1:37" ht="14.4" x14ac:dyDescent="0.3">
      <c r="A39" s="10" t="s">
        <v>50</v>
      </c>
      <c r="B39" s="11"/>
      <c r="C39" s="10"/>
      <c r="D39" s="11"/>
      <c r="E39" s="11"/>
      <c r="F39" s="11"/>
      <c r="G39" s="11"/>
      <c r="H39" s="11"/>
      <c r="I39" s="11"/>
      <c r="J39" s="11"/>
      <c r="K39" s="11"/>
      <c r="L39" s="11"/>
      <c r="M39" s="11"/>
      <c r="N39" s="11"/>
      <c r="O39" s="11"/>
      <c r="P39" s="11"/>
      <c r="Q39" s="11"/>
      <c r="R39" s="11"/>
      <c r="S39" s="11"/>
      <c r="T39" s="11"/>
      <c r="U39" s="11"/>
      <c r="V39" s="11"/>
      <c r="W39" s="10"/>
      <c r="X39" s="11"/>
      <c r="Y39" s="11"/>
      <c r="Z39" s="11"/>
      <c r="AA39" s="11"/>
      <c r="AB39" s="11"/>
      <c r="AC39" s="10"/>
      <c r="AD39" s="11"/>
      <c r="AE39" s="11"/>
      <c r="AF39" s="11"/>
      <c r="AG39" s="11"/>
      <c r="AH39" s="11"/>
      <c r="AI39" s="12"/>
      <c r="AJ39" s="12"/>
      <c r="AK39" s="12"/>
    </row>
    <row r="40" spans="1:37" ht="45.6" customHeight="1" x14ac:dyDescent="0.3">
      <c r="A40" s="10" t="s">
        <v>97</v>
      </c>
      <c r="B40" s="11" t="s">
        <v>98</v>
      </c>
      <c r="C40" s="10" t="s">
        <v>49</v>
      </c>
      <c r="D40" s="11" t="s">
        <v>49</v>
      </c>
      <c r="E40" s="11" t="s">
        <v>49</v>
      </c>
      <c r="F40" s="11" t="s">
        <v>49</v>
      </c>
      <c r="G40" s="11" t="s">
        <v>49</v>
      </c>
      <c r="H40" s="11" t="s">
        <v>49</v>
      </c>
      <c r="I40" s="11" t="s">
        <v>49</v>
      </c>
      <c r="J40" s="11" t="s">
        <v>49</v>
      </c>
      <c r="K40" s="11" t="s">
        <v>49</v>
      </c>
      <c r="L40" s="11" t="s">
        <v>49</v>
      </c>
      <c r="M40" s="11" t="s">
        <v>49</v>
      </c>
      <c r="N40" s="11" t="s">
        <v>49</v>
      </c>
      <c r="O40" s="11" t="s">
        <v>49</v>
      </c>
      <c r="P40" s="11" t="s">
        <v>49</v>
      </c>
      <c r="Q40" s="11" t="s">
        <v>49</v>
      </c>
      <c r="R40" s="11" t="s">
        <v>49</v>
      </c>
      <c r="S40" s="11" t="s">
        <v>49</v>
      </c>
      <c r="T40" s="11" t="s">
        <v>49</v>
      </c>
      <c r="U40" s="11" t="s">
        <v>49</v>
      </c>
      <c r="V40" s="11" t="s">
        <v>49</v>
      </c>
      <c r="W40" s="10" t="s">
        <v>49</v>
      </c>
      <c r="X40" s="11" t="s">
        <v>49</v>
      </c>
      <c r="Y40" s="11" t="s">
        <v>49</v>
      </c>
      <c r="Z40" s="11" t="s">
        <v>49</v>
      </c>
      <c r="AA40" s="11" t="s">
        <v>49</v>
      </c>
      <c r="AB40" s="11" t="s">
        <v>49</v>
      </c>
      <c r="AC40" s="10" t="s">
        <v>49</v>
      </c>
      <c r="AD40" s="11" t="s">
        <v>49</v>
      </c>
      <c r="AE40" s="11" t="s">
        <v>49</v>
      </c>
      <c r="AF40" s="11" t="s">
        <v>49</v>
      </c>
      <c r="AG40" s="11" t="s">
        <v>49</v>
      </c>
      <c r="AH40" s="11" t="s">
        <v>49</v>
      </c>
      <c r="AI40" s="13">
        <v>839.2</v>
      </c>
      <c r="AJ40" s="13">
        <v>874.04</v>
      </c>
      <c r="AK40" s="13">
        <v>770.12</v>
      </c>
    </row>
    <row r="41" spans="1:37" ht="14.4" x14ac:dyDescent="0.3">
      <c r="A41" s="10" t="s">
        <v>50</v>
      </c>
      <c r="B41" s="11"/>
      <c r="C41" s="10"/>
      <c r="D41" s="11"/>
      <c r="E41" s="11"/>
      <c r="F41" s="11"/>
      <c r="G41" s="11"/>
      <c r="H41" s="11"/>
      <c r="I41" s="11"/>
      <c r="J41" s="11"/>
      <c r="K41" s="11"/>
      <c r="L41" s="11"/>
      <c r="M41" s="11"/>
      <c r="N41" s="11"/>
      <c r="O41" s="11"/>
      <c r="P41" s="11"/>
      <c r="Q41" s="11"/>
      <c r="R41" s="11"/>
      <c r="S41" s="11"/>
      <c r="T41" s="11"/>
      <c r="U41" s="11"/>
      <c r="V41" s="11"/>
      <c r="W41" s="10"/>
      <c r="X41" s="11"/>
      <c r="Y41" s="11"/>
      <c r="Z41" s="11"/>
      <c r="AA41" s="11"/>
      <c r="AB41" s="11"/>
      <c r="AC41" s="10"/>
      <c r="AD41" s="11"/>
      <c r="AE41" s="11"/>
      <c r="AF41" s="11"/>
      <c r="AG41" s="11"/>
      <c r="AH41" s="11"/>
      <c r="AI41" s="12"/>
      <c r="AJ41" s="12"/>
      <c r="AK41" s="12"/>
    </row>
    <row r="42" spans="1:37" ht="255" x14ac:dyDescent="0.3">
      <c r="A42" s="10" t="s">
        <v>99</v>
      </c>
      <c r="B42" s="11" t="s">
        <v>100</v>
      </c>
      <c r="C42" s="10" t="s">
        <v>89</v>
      </c>
      <c r="D42" s="11" t="s">
        <v>183</v>
      </c>
      <c r="E42" s="11" t="s">
        <v>91</v>
      </c>
      <c r="F42" s="11"/>
      <c r="G42" s="11"/>
      <c r="H42" s="11"/>
      <c r="I42" s="11"/>
      <c r="J42" s="11"/>
      <c r="K42" s="11"/>
      <c r="L42" s="11"/>
      <c r="M42" s="11"/>
      <c r="N42" s="11"/>
      <c r="O42" s="11"/>
      <c r="P42" s="11"/>
      <c r="Q42" s="11"/>
      <c r="R42" s="11"/>
      <c r="S42" s="11"/>
      <c r="T42" s="11"/>
      <c r="U42" s="11"/>
      <c r="V42" s="11"/>
      <c r="W42" s="15" t="s">
        <v>101</v>
      </c>
      <c r="X42" s="11" t="s">
        <v>102</v>
      </c>
      <c r="Y42" s="11" t="s">
        <v>103</v>
      </c>
      <c r="Z42" s="11"/>
      <c r="AA42" s="11"/>
      <c r="AB42" s="11"/>
      <c r="AC42" s="15" t="s">
        <v>158</v>
      </c>
      <c r="AD42" s="11" t="s">
        <v>105</v>
      </c>
      <c r="AE42" s="11" t="s">
        <v>159</v>
      </c>
      <c r="AF42" s="11" t="s">
        <v>63</v>
      </c>
      <c r="AG42" s="11" t="s">
        <v>77</v>
      </c>
      <c r="AH42" s="11" t="s">
        <v>78</v>
      </c>
      <c r="AI42" s="13">
        <v>21.5</v>
      </c>
      <c r="AJ42" s="13">
        <v>21.5</v>
      </c>
      <c r="AK42" s="13">
        <v>21.5</v>
      </c>
    </row>
    <row r="43" spans="1:37" ht="255" x14ac:dyDescent="0.3">
      <c r="A43" s="10" t="s">
        <v>107</v>
      </c>
      <c r="B43" s="11" t="s">
        <v>108</v>
      </c>
      <c r="C43" s="10" t="s">
        <v>89</v>
      </c>
      <c r="D43" s="11" t="s">
        <v>183</v>
      </c>
      <c r="E43" s="11" t="s">
        <v>91</v>
      </c>
      <c r="F43" s="11"/>
      <c r="G43" s="11"/>
      <c r="H43" s="11"/>
      <c r="I43" s="11"/>
      <c r="J43" s="11"/>
      <c r="K43" s="11"/>
      <c r="L43" s="11"/>
      <c r="M43" s="11"/>
      <c r="N43" s="11"/>
      <c r="O43" s="11"/>
      <c r="P43" s="11"/>
      <c r="Q43" s="11"/>
      <c r="R43" s="11"/>
      <c r="S43" s="11"/>
      <c r="T43" s="11"/>
      <c r="U43" s="11"/>
      <c r="V43" s="11"/>
      <c r="W43" s="15" t="s">
        <v>101</v>
      </c>
      <c r="X43" s="11" t="s">
        <v>102</v>
      </c>
      <c r="Y43" s="11" t="s">
        <v>103</v>
      </c>
      <c r="Z43" s="11"/>
      <c r="AA43" s="11"/>
      <c r="AB43" s="11"/>
      <c r="AC43" s="15" t="s">
        <v>104</v>
      </c>
      <c r="AD43" s="11" t="s">
        <v>105</v>
      </c>
      <c r="AE43" s="11" t="s">
        <v>106</v>
      </c>
      <c r="AF43" s="11" t="s">
        <v>63</v>
      </c>
      <c r="AG43" s="11" t="s">
        <v>77</v>
      </c>
      <c r="AH43" s="11" t="s">
        <v>78</v>
      </c>
      <c r="AI43" s="13">
        <v>71</v>
      </c>
      <c r="AJ43" s="13">
        <v>71</v>
      </c>
      <c r="AK43" s="13">
        <v>71</v>
      </c>
    </row>
    <row r="44" spans="1:37" ht="409.6" customHeight="1" x14ac:dyDescent="0.3">
      <c r="A44" s="15" t="s">
        <v>109</v>
      </c>
      <c r="B44" s="11" t="s">
        <v>110</v>
      </c>
      <c r="C44" s="10" t="s">
        <v>178</v>
      </c>
      <c r="D44" s="11" t="s">
        <v>179</v>
      </c>
      <c r="E44" s="11" t="s">
        <v>180</v>
      </c>
      <c r="F44" s="11"/>
      <c r="G44" s="11"/>
      <c r="H44" s="11"/>
      <c r="I44" s="11"/>
      <c r="J44" s="11"/>
      <c r="K44" s="11"/>
      <c r="L44" s="11"/>
      <c r="M44" s="11"/>
      <c r="N44" s="11"/>
      <c r="O44" s="11"/>
      <c r="P44" s="11"/>
      <c r="Q44" s="11"/>
      <c r="R44" s="11"/>
      <c r="S44" s="11"/>
      <c r="T44" s="11"/>
      <c r="U44" s="11"/>
      <c r="V44" s="11"/>
      <c r="W44" s="10"/>
      <c r="X44" s="11"/>
      <c r="Y44" s="11"/>
      <c r="Z44" s="11"/>
      <c r="AA44" s="11"/>
      <c r="AB44" s="11"/>
      <c r="AC44" s="15" t="s">
        <v>146</v>
      </c>
      <c r="AD44" s="11" t="s">
        <v>111</v>
      </c>
      <c r="AE44" s="11" t="s">
        <v>112</v>
      </c>
      <c r="AF44" s="11" t="s">
        <v>113</v>
      </c>
      <c r="AG44" s="11" t="s">
        <v>70</v>
      </c>
      <c r="AH44" s="11" t="s">
        <v>71</v>
      </c>
      <c r="AI44" s="13">
        <v>746.7</v>
      </c>
      <c r="AJ44" s="13">
        <v>781.54</v>
      </c>
      <c r="AK44" s="13">
        <v>677.62</v>
      </c>
    </row>
    <row r="45" spans="1:37" ht="91.2" customHeight="1" x14ac:dyDescent="0.3">
      <c r="A45" s="10" t="s">
        <v>114</v>
      </c>
      <c r="B45" s="11" t="s">
        <v>115</v>
      </c>
      <c r="C45" s="10" t="s">
        <v>49</v>
      </c>
      <c r="D45" s="11" t="s">
        <v>49</v>
      </c>
      <c r="E45" s="11" t="s">
        <v>49</v>
      </c>
      <c r="F45" s="11" t="s">
        <v>49</v>
      </c>
      <c r="G45" s="11" t="s">
        <v>49</v>
      </c>
      <c r="H45" s="11" t="s">
        <v>49</v>
      </c>
      <c r="I45" s="11" t="s">
        <v>49</v>
      </c>
      <c r="J45" s="11" t="s">
        <v>49</v>
      </c>
      <c r="K45" s="11" t="s">
        <v>49</v>
      </c>
      <c r="L45" s="11" t="s">
        <v>49</v>
      </c>
      <c r="M45" s="11" t="s">
        <v>49</v>
      </c>
      <c r="N45" s="11" t="s">
        <v>49</v>
      </c>
      <c r="O45" s="11" t="s">
        <v>49</v>
      </c>
      <c r="P45" s="11" t="s">
        <v>49</v>
      </c>
      <c r="Q45" s="11" t="s">
        <v>49</v>
      </c>
      <c r="R45" s="11" t="s">
        <v>49</v>
      </c>
      <c r="S45" s="11" t="s">
        <v>49</v>
      </c>
      <c r="T45" s="11" t="s">
        <v>49</v>
      </c>
      <c r="U45" s="11" t="s">
        <v>49</v>
      </c>
      <c r="V45" s="11" t="s">
        <v>49</v>
      </c>
      <c r="W45" s="10" t="s">
        <v>49</v>
      </c>
      <c r="X45" s="11" t="s">
        <v>49</v>
      </c>
      <c r="Y45" s="11" t="s">
        <v>49</v>
      </c>
      <c r="Z45" s="11" t="s">
        <v>49</v>
      </c>
      <c r="AA45" s="11" t="s">
        <v>49</v>
      </c>
      <c r="AB45" s="11" t="s">
        <v>49</v>
      </c>
      <c r="AC45" s="10" t="s">
        <v>49</v>
      </c>
      <c r="AD45" s="11" t="s">
        <v>49</v>
      </c>
      <c r="AE45" s="11" t="s">
        <v>49</v>
      </c>
      <c r="AF45" s="11" t="s">
        <v>49</v>
      </c>
      <c r="AG45" s="11" t="s">
        <v>49</v>
      </c>
      <c r="AH45" s="11" t="s">
        <v>49</v>
      </c>
      <c r="AI45" s="13">
        <v>45421.15</v>
      </c>
      <c r="AJ45" s="13">
        <v>45386.31</v>
      </c>
      <c r="AK45" s="13">
        <v>45490.23</v>
      </c>
    </row>
    <row r="46" spans="1:37" ht="14.4" x14ac:dyDescent="0.3">
      <c r="A46" s="10" t="s">
        <v>50</v>
      </c>
      <c r="B46" s="11"/>
      <c r="C46" s="10"/>
      <c r="D46" s="11"/>
      <c r="E46" s="11"/>
      <c r="F46" s="11"/>
      <c r="G46" s="11"/>
      <c r="H46" s="11"/>
      <c r="I46" s="11"/>
      <c r="J46" s="11"/>
      <c r="K46" s="11"/>
      <c r="L46" s="11"/>
      <c r="M46" s="11"/>
      <c r="N46" s="11"/>
      <c r="O46" s="11"/>
      <c r="P46" s="11"/>
      <c r="Q46" s="11"/>
      <c r="R46" s="11"/>
      <c r="S46" s="11"/>
      <c r="T46" s="11"/>
      <c r="U46" s="11"/>
      <c r="V46" s="11"/>
      <c r="W46" s="10"/>
      <c r="X46" s="11"/>
      <c r="Y46" s="11"/>
      <c r="Z46" s="11"/>
      <c r="AA46" s="11"/>
      <c r="AB46" s="11"/>
      <c r="AC46" s="10"/>
      <c r="AD46" s="11"/>
      <c r="AE46" s="11"/>
      <c r="AF46" s="11"/>
      <c r="AG46" s="11"/>
      <c r="AH46" s="11"/>
      <c r="AI46" s="12"/>
      <c r="AJ46" s="12"/>
      <c r="AK46" s="12"/>
    </row>
    <row r="47" spans="1:37" ht="275.39999999999998" x14ac:dyDescent="0.3">
      <c r="A47" s="15" t="s">
        <v>116</v>
      </c>
      <c r="B47" s="11" t="s">
        <v>117</v>
      </c>
      <c r="C47" s="10" t="s">
        <v>178</v>
      </c>
      <c r="D47" s="11" t="s">
        <v>179</v>
      </c>
      <c r="E47" s="11" t="s">
        <v>180</v>
      </c>
      <c r="F47" s="11"/>
      <c r="G47" s="11"/>
      <c r="H47" s="11"/>
      <c r="I47" s="11"/>
      <c r="J47" s="11"/>
      <c r="K47" s="11"/>
      <c r="L47" s="11"/>
      <c r="M47" s="11"/>
      <c r="N47" s="11"/>
      <c r="O47" s="11"/>
      <c r="P47" s="11"/>
      <c r="Q47" s="11"/>
      <c r="R47" s="11"/>
      <c r="S47" s="11"/>
      <c r="T47" s="11"/>
      <c r="U47" s="11"/>
      <c r="V47" s="11"/>
      <c r="W47" s="10"/>
      <c r="X47" s="11"/>
      <c r="Y47" s="11"/>
      <c r="Z47" s="11"/>
      <c r="AA47" s="11"/>
      <c r="AB47" s="11"/>
      <c r="AC47" s="15" t="s">
        <v>184</v>
      </c>
      <c r="AD47" s="11" t="s">
        <v>185</v>
      </c>
      <c r="AE47" s="11" t="s">
        <v>186</v>
      </c>
      <c r="AF47" s="11" t="s">
        <v>63</v>
      </c>
      <c r="AG47" s="11" t="s">
        <v>70</v>
      </c>
      <c r="AH47" s="11" t="s">
        <v>71</v>
      </c>
      <c r="AI47" s="13">
        <v>31601.25</v>
      </c>
      <c r="AJ47" s="13">
        <v>31566.41</v>
      </c>
      <c r="AK47" s="13">
        <v>31670.33</v>
      </c>
    </row>
    <row r="48" spans="1:37" ht="409.6" customHeight="1" x14ac:dyDescent="0.3">
      <c r="A48" s="15" t="s">
        <v>118</v>
      </c>
      <c r="B48" s="11" t="s">
        <v>119</v>
      </c>
      <c r="C48" s="10" t="s">
        <v>178</v>
      </c>
      <c r="D48" s="11" t="s">
        <v>179</v>
      </c>
      <c r="E48" s="11" t="s">
        <v>180</v>
      </c>
      <c r="F48" s="11"/>
      <c r="G48" s="11"/>
      <c r="H48" s="11"/>
      <c r="I48" s="11"/>
      <c r="J48" s="11"/>
      <c r="K48" s="11"/>
      <c r="L48" s="11"/>
      <c r="M48" s="11"/>
      <c r="N48" s="11"/>
      <c r="O48" s="11"/>
      <c r="P48" s="11"/>
      <c r="Q48" s="11"/>
      <c r="R48" s="11"/>
      <c r="S48" s="11"/>
      <c r="T48" s="11"/>
      <c r="U48" s="11"/>
      <c r="V48" s="11"/>
      <c r="W48" s="10"/>
      <c r="X48" s="11"/>
      <c r="Y48" s="11"/>
      <c r="Z48" s="11"/>
      <c r="AA48" s="11"/>
      <c r="AB48" s="11"/>
      <c r="AC48" s="15" t="s">
        <v>147</v>
      </c>
      <c r="AD48" s="11" t="s">
        <v>148</v>
      </c>
      <c r="AE48" s="11" t="s">
        <v>157</v>
      </c>
      <c r="AF48" s="11" t="s">
        <v>63</v>
      </c>
      <c r="AG48" s="11" t="s">
        <v>70</v>
      </c>
      <c r="AH48" s="11" t="s">
        <v>71</v>
      </c>
      <c r="AI48" s="13">
        <v>13819.9</v>
      </c>
      <c r="AJ48" s="13">
        <v>13819.9</v>
      </c>
      <c r="AK48" s="13">
        <v>13819.9</v>
      </c>
    </row>
    <row r="49" spans="1:37" ht="148.19999999999999" customHeight="1" x14ac:dyDescent="0.3">
      <c r="A49" s="15" t="s">
        <v>120</v>
      </c>
      <c r="B49" s="11" t="s">
        <v>121</v>
      </c>
      <c r="C49" s="10" t="s">
        <v>49</v>
      </c>
      <c r="D49" s="11" t="s">
        <v>49</v>
      </c>
      <c r="E49" s="11" t="s">
        <v>49</v>
      </c>
      <c r="F49" s="11" t="s">
        <v>49</v>
      </c>
      <c r="G49" s="11" t="s">
        <v>49</v>
      </c>
      <c r="H49" s="11" t="s">
        <v>49</v>
      </c>
      <c r="I49" s="11" t="s">
        <v>49</v>
      </c>
      <c r="J49" s="11" t="s">
        <v>49</v>
      </c>
      <c r="K49" s="11" t="s">
        <v>49</v>
      </c>
      <c r="L49" s="11" t="s">
        <v>49</v>
      </c>
      <c r="M49" s="11" t="s">
        <v>49</v>
      </c>
      <c r="N49" s="11" t="s">
        <v>49</v>
      </c>
      <c r="O49" s="11" t="s">
        <v>49</v>
      </c>
      <c r="P49" s="11" t="s">
        <v>49</v>
      </c>
      <c r="Q49" s="11" t="s">
        <v>49</v>
      </c>
      <c r="R49" s="11" t="s">
        <v>49</v>
      </c>
      <c r="S49" s="11" t="s">
        <v>49</v>
      </c>
      <c r="T49" s="11" t="s">
        <v>49</v>
      </c>
      <c r="U49" s="11" t="s">
        <v>49</v>
      </c>
      <c r="V49" s="11" t="s">
        <v>49</v>
      </c>
      <c r="W49" s="10" t="s">
        <v>49</v>
      </c>
      <c r="X49" s="11" t="s">
        <v>49</v>
      </c>
      <c r="Y49" s="11" t="s">
        <v>49</v>
      </c>
      <c r="Z49" s="11" t="s">
        <v>49</v>
      </c>
      <c r="AA49" s="11" t="s">
        <v>49</v>
      </c>
      <c r="AB49" s="11" t="s">
        <v>49</v>
      </c>
      <c r="AC49" s="10" t="s">
        <v>49</v>
      </c>
      <c r="AD49" s="11" t="s">
        <v>49</v>
      </c>
      <c r="AE49" s="11" t="s">
        <v>49</v>
      </c>
      <c r="AF49" s="11" t="s">
        <v>49</v>
      </c>
      <c r="AG49" s="11" t="s">
        <v>49</v>
      </c>
      <c r="AH49" s="11" t="s">
        <v>49</v>
      </c>
      <c r="AI49" s="13">
        <v>187597.52</v>
      </c>
      <c r="AJ49" s="13">
        <v>128497.2</v>
      </c>
      <c r="AK49" s="13">
        <v>143986.29999999999</v>
      </c>
    </row>
    <row r="50" spans="1:37" ht="14.4" x14ac:dyDescent="0.3">
      <c r="A50" s="10" t="s">
        <v>50</v>
      </c>
      <c r="B50" s="11"/>
      <c r="C50" s="10"/>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0"/>
      <c r="AD50" s="11"/>
      <c r="AE50" s="11"/>
      <c r="AF50" s="11"/>
      <c r="AG50" s="11"/>
      <c r="AH50" s="11"/>
      <c r="AI50" s="12"/>
      <c r="AJ50" s="12"/>
      <c r="AK50" s="12"/>
    </row>
    <row r="51" spans="1:37" ht="71.400000000000006" x14ac:dyDescent="0.3">
      <c r="A51" s="10" t="s">
        <v>122</v>
      </c>
      <c r="B51" s="11" t="s">
        <v>123</v>
      </c>
      <c r="C51" s="10" t="s">
        <v>175</v>
      </c>
      <c r="D51" s="11" t="s">
        <v>181</v>
      </c>
      <c r="E51" s="11" t="s">
        <v>124</v>
      </c>
      <c r="F51" s="11"/>
      <c r="G51" s="11"/>
      <c r="H51" s="11"/>
      <c r="I51" s="11"/>
      <c r="J51" s="11"/>
      <c r="K51" s="11"/>
      <c r="L51" s="11"/>
      <c r="M51" s="11"/>
      <c r="N51" s="11"/>
      <c r="O51" s="11"/>
      <c r="P51" s="11"/>
      <c r="Q51" s="11"/>
      <c r="R51" s="11"/>
      <c r="S51" s="11"/>
      <c r="T51" s="11"/>
      <c r="U51" s="11"/>
      <c r="V51" s="11"/>
      <c r="W51" s="10" t="s">
        <v>125</v>
      </c>
      <c r="X51" s="11" t="s">
        <v>126</v>
      </c>
      <c r="Y51" s="11" t="s">
        <v>127</v>
      </c>
      <c r="Z51" s="11"/>
      <c r="AA51" s="11"/>
      <c r="AB51" s="11"/>
      <c r="AC51" s="10" t="s">
        <v>188</v>
      </c>
      <c r="AD51" s="11"/>
      <c r="AE51" s="11"/>
      <c r="AF51" s="11"/>
      <c r="AG51" s="11" t="s">
        <v>128</v>
      </c>
      <c r="AH51" s="11" t="s">
        <v>129</v>
      </c>
      <c r="AI51" s="13">
        <v>184223</v>
      </c>
      <c r="AJ51" s="13">
        <v>128497.2</v>
      </c>
      <c r="AK51" s="13">
        <v>143986.29999999999</v>
      </c>
    </row>
    <row r="52" spans="1:37" ht="22.95" customHeight="1" x14ac:dyDescent="0.3">
      <c r="A52" s="10" t="s">
        <v>130</v>
      </c>
      <c r="B52" s="11" t="s">
        <v>131</v>
      </c>
      <c r="C52" s="10" t="s">
        <v>49</v>
      </c>
      <c r="D52" s="11" t="s">
        <v>49</v>
      </c>
      <c r="E52" s="11" t="s">
        <v>49</v>
      </c>
      <c r="F52" s="11" t="s">
        <v>49</v>
      </c>
      <c r="G52" s="11" t="s">
        <v>49</v>
      </c>
      <c r="H52" s="11" t="s">
        <v>49</v>
      </c>
      <c r="I52" s="11" t="s">
        <v>49</v>
      </c>
      <c r="J52" s="11" t="s">
        <v>49</v>
      </c>
      <c r="K52" s="11" t="s">
        <v>49</v>
      </c>
      <c r="L52" s="11" t="s">
        <v>49</v>
      </c>
      <c r="M52" s="11" t="s">
        <v>49</v>
      </c>
      <c r="N52" s="11" t="s">
        <v>49</v>
      </c>
      <c r="O52" s="11" t="s">
        <v>49</v>
      </c>
      <c r="P52" s="11" t="s">
        <v>49</v>
      </c>
      <c r="Q52" s="11" t="s">
        <v>49</v>
      </c>
      <c r="R52" s="11" t="s">
        <v>49</v>
      </c>
      <c r="S52" s="11" t="s">
        <v>49</v>
      </c>
      <c r="T52" s="11" t="s">
        <v>49</v>
      </c>
      <c r="U52" s="11" t="s">
        <v>49</v>
      </c>
      <c r="V52" s="11" t="s">
        <v>49</v>
      </c>
      <c r="W52" s="10" t="s">
        <v>49</v>
      </c>
      <c r="X52" s="11" t="s">
        <v>49</v>
      </c>
      <c r="Y52" s="11" t="s">
        <v>49</v>
      </c>
      <c r="Z52" s="11" t="s">
        <v>49</v>
      </c>
      <c r="AA52" s="11" t="s">
        <v>49</v>
      </c>
      <c r="AB52" s="11" t="s">
        <v>49</v>
      </c>
      <c r="AC52" s="10" t="s">
        <v>49</v>
      </c>
      <c r="AD52" s="11" t="s">
        <v>49</v>
      </c>
      <c r="AE52" s="11" t="s">
        <v>49</v>
      </c>
      <c r="AF52" s="11" t="s">
        <v>49</v>
      </c>
      <c r="AG52" s="11" t="s">
        <v>49</v>
      </c>
      <c r="AH52" s="11" t="s">
        <v>49</v>
      </c>
      <c r="AI52" s="13">
        <v>3374.52</v>
      </c>
      <c r="AJ52" s="13">
        <v>0</v>
      </c>
      <c r="AK52" s="13">
        <v>0</v>
      </c>
    </row>
    <row r="53" spans="1:37" ht="14.4" x14ac:dyDescent="0.3">
      <c r="A53" s="10" t="s">
        <v>50</v>
      </c>
      <c r="B53" s="11"/>
      <c r="C53" s="10"/>
      <c r="D53" s="11"/>
      <c r="E53" s="11"/>
      <c r="F53" s="11"/>
      <c r="G53" s="11"/>
      <c r="H53" s="11"/>
      <c r="I53" s="11"/>
      <c r="J53" s="11"/>
      <c r="K53" s="11"/>
      <c r="L53" s="11"/>
      <c r="M53" s="11"/>
      <c r="N53" s="11"/>
      <c r="O53" s="11"/>
      <c r="P53" s="11"/>
      <c r="Q53" s="11"/>
      <c r="R53" s="11"/>
      <c r="S53" s="11"/>
      <c r="T53" s="11"/>
      <c r="U53" s="11"/>
      <c r="V53" s="11"/>
      <c r="W53" s="10"/>
      <c r="X53" s="11"/>
      <c r="Y53" s="11"/>
      <c r="Z53" s="11"/>
      <c r="AA53" s="11"/>
      <c r="AB53" s="11"/>
      <c r="AC53" s="10"/>
      <c r="AD53" s="11"/>
      <c r="AE53" s="11"/>
      <c r="AF53" s="11"/>
      <c r="AG53" s="11"/>
      <c r="AH53" s="11"/>
      <c r="AI53" s="12"/>
      <c r="AJ53" s="12"/>
      <c r="AK53" s="12"/>
    </row>
    <row r="54" spans="1:37" ht="102" x14ac:dyDescent="0.3">
      <c r="A54" s="10" t="s">
        <v>132</v>
      </c>
      <c r="B54" s="11" t="s">
        <v>133</v>
      </c>
      <c r="C54" s="10" t="s">
        <v>134</v>
      </c>
      <c r="D54" s="11" t="s">
        <v>182</v>
      </c>
      <c r="E54" s="11" t="s">
        <v>135</v>
      </c>
      <c r="F54" s="11"/>
      <c r="G54" s="11"/>
      <c r="H54" s="11"/>
      <c r="I54" s="11"/>
      <c r="J54" s="11"/>
      <c r="K54" s="11"/>
      <c r="L54" s="11"/>
      <c r="M54" s="11"/>
      <c r="N54" s="11"/>
      <c r="O54" s="11"/>
      <c r="P54" s="11"/>
      <c r="Q54" s="11"/>
      <c r="R54" s="11"/>
      <c r="S54" s="11"/>
      <c r="T54" s="11"/>
      <c r="U54" s="11"/>
      <c r="V54" s="11"/>
      <c r="W54" s="10"/>
      <c r="X54" s="11"/>
      <c r="Y54" s="11"/>
      <c r="Z54" s="11"/>
      <c r="AA54" s="11"/>
      <c r="AB54" s="11"/>
      <c r="AC54" s="10" t="s">
        <v>187</v>
      </c>
      <c r="AD54" s="11" t="s">
        <v>160</v>
      </c>
      <c r="AE54" s="11" t="s">
        <v>161</v>
      </c>
      <c r="AF54" s="11"/>
      <c r="AG54" s="11" t="s">
        <v>162</v>
      </c>
      <c r="AH54" s="11" t="s">
        <v>136</v>
      </c>
      <c r="AI54" s="13">
        <v>3374.52</v>
      </c>
      <c r="AJ54" s="13">
        <v>0</v>
      </c>
      <c r="AK54" s="13">
        <v>0</v>
      </c>
    </row>
    <row r="55" spans="1:37" ht="45.6" customHeight="1" x14ac:dyDescent="0.3">
      <c r="A55" s="10" t="s">
        <v>137</v>
      </c>
      <c r="B55" s="11" t="s">
        <v>138</v>
      </c>
      <c r="C55" s="10" t="s">
        <v>49</v>
      </c>
      <c r="D55" s="11" t="s">
        <v>49</v>
      </c>
      <c r="E55" s="11" t="s">
        <v>49</v>
      </c>
      <c r="F55" s="11" t="s">
        <v>49</v>
      </c>
      <c r="G55" s="11" t="s">
        <v>49</v>
      </c>
      <c r="H55" s="11" t="s">
        <v>49</v>
      </c>
      <c r="I55" s="11" t="s">
        <v>49</v>
      </c>
      <c r="J55" s="11" t="s">
        <v>49</v>
      </c>
      <c r="K55" s="11" t="s">
        <v>49</v>
      </c>
      <c r="L55" s="11" t="s">
        <v>49</v>
      </c>
      <c r="M55" s="11" t="s">
        <v>49</v>
      </c>
      <c r="N55" s="11" t="s">
        <v>49</v>
      </c>
      <c r="O55" s="11" t="s">
        <v>49</v>
      </c>
      <c r="P55" s="11" t="s">
        <v>49</v>
      </c>
      <c r="Q55" s="11" t="s">
        <v>49</v>
      </c>
      <c r="R55" s="11" t="s">
        <v>49</v>
      </c>
      <c r="S55" s="11" t="s">
        <v>49</v>
      </c>
      <c r="T55" s="11" t="s">
        <v>49</v>
      </c>
      <c r="U55" s="11" t="s">
        <v>49</v>
      </c>
      <c r="V55" s="11" t="s">
        <v>49</v>
      </c>
      <c r="W55" s="10" t="s">
        <v>49</v>
      </c>
      <c r="X55" s="11" t="s">
        <v>49</v>
      </c>
      <c r="Y55" s="11" t="s">
        <v>49</v>
      </c>
      <c r="Z55" s="11" t="s">
        <v>49</v>
      </c>
      <c r="AA55" s="11" t="s">
        <v>49</v>
      </c>
      <c r="AB55" s="11" t="s">
        <v>49</v>
      </c>
      <c r="AC55" s="10"/>
      <c r="AD55" s="11" t="s">
        <v>49</v>
      </c>
      <c r="AE55" s="11" t="s">
        <v>49</v>
      </c>
      <c r="AF55" s="11" t="s">
        <v>49</v>
      </c>
      <c r="AG55" s="11" t="s">
        <v>49</v>
      </c>
      <c r="AH55" s="11" t="s">
        <v>49</v>
      </c>
      <c r="AI55" s="13">
        <v>142469.1</v>
      </c>
      <c r="AJ55" s="13">
        <v>127788.18</v>
      </c>
      <c r="AK55" s="13">
        <v>127788.18</v>
      </c>
    </row>
    <row r="56" spans="1:37" ht="34.200000000000003" customHeight="1" x14ac:dyDescent="0.3">
      <c r="A56" s="10" t="s">
        <v>139</v>
      </c>
      <c r="B56" s="11" t="s">
        <v>140</v>
      </c>
      <c r="C56" s="10" t="s">
        <v>49</v>
      </c>
      <c r="D56" s="11" t="s">
        <v>49</v>
      </c>
      <c r="E56" s="11" t="s">
        <v>49</v>
      </c>
      <c r="F56" s="11" t="s">
        <v>49</v>
      </c>
      <c r="G56" s="11" t="s">
        <v>49</v>
      </c>
      <c r="H56" s="11" t="s">
        <v>49</v>
      </c>
      <c r="I56" s="11" t="s">
        <v>49</v>
      </c>
      <c r="J56" s="11" t="s">
        <v>49</v>
      </c>
      <c r="K56" s="11" t="s">
        <v>49</v>
      </c>
      <c r="L56" s="11" t="s">
        <v>49</v>
      </c>
      <c r="M56" s="11" t="s">
        <v>49</v>
      </c>
      <c r="N56" s="11" t="s">
        <v>49</v>
      </c>
      <c r="O56" s="11" t="s">
        <v>49</v>
      </c>
      <c r="P56" s="11" t="s">
        <v>49</v>
      </c>
      <c r="Q56" s="11" t="s">
        <v>49</v>
      </c>
      <c r="R56" s="11" t="s">
        <v>49</v>
      </c>
      <c r="S56" s="11" t="s">
        <v>49</v>
      </c>
      <c r="T56" s="11" t="s">
        <v>49</v>
      </c>
      <c r="U56" s="11" t="s">
        <v>49</v>
      </c>
      <c r="V56" s="11" t="s">
        <v>49</v>
      </c>
      <c r="W56" s="10" t="s">
        <v>49</v>
      </c>
      <c r="X56" s="11" t="s">
        <v>49</v>
      </c>
      <c r="Y56" s="11" t="s">
        <v>49</v>
      </c>
      <c r="Z56" s="11" t="s">
        <v>49</v>
      </c>
      <c r="AA56" s="11" t="s">
        <v>49</v>
      </c>
      <c r="AB56" s="11" t="s">
        <v>49</v>
      </c>
      <c r="AC56" s="10" t="s">
        <v>49</v>
      </c>
      <c r="AD56" s="11" t="s">
        <v>49</v>
      </c>
      <c r="AE56" s="11" t="s">
        <v>49</v>
      </c>
      <c r="AF56" s="11" t="s">
        <v>49</v>
      </c>
      <c r="AG56" s="11" t="s">
        <v>49</v>
      </c>
      <c r="AH56" s="11" t="s">
        <v>49</v>
      </c>
      <c r="AI56" s="13">
        <v>330066.62</v>
      </c>
      <c r="AJ56" s="13">
        <v>256285.38</v>
      </c>
      <c r="AK56" s="13">
        <v>271774.48</v>
      </c>
    </row>
    <row r="57" spans="1:37" ht="14.4" x14ac:dyDescent="0.3"/>
    <row r="58" spans="1:37" ht="14.4" x14ac:dyDescent="0.3">
      <c r="A58" s="5"/>
    </row>
    <row r="59" spans="1:37" ht="14.4" x14ac:dyDescent="0.3">
      <c r="A59" s="5" t="s">
        <v>141</v>
      </c>
    </row>
  </sheetData>
  <mergeCells count="58">
    <mergeCell ref="AK18:AK19"/>
    <mergeCell ref="AI1:AK1"/>
    <mergeCell ref="AI2:AK2"/>
    <mergeCell ref="AG20:AH20"/>
    <mergeCell ref="E12:I12"/>
    <mergeCell ref="AJ18:AJ19"/>
    <mergeCell ref="AI18:AI19"/>
    <mergeCell ref="H18:H19"/>
    <mergeCell ref="U18:U19"/>
    <mergeCell ref="V18:V19"/>
    <mergeCell ref="W18:W19"/>
    <mergeCell ref="O18:O19"/>
    <mergeCell ref="P18:P19"/>
    <mergeCell ref="Q18:Q19"/>
    <mergeCell ref="R18:R19"/>
    <mergeCell ref="S18:S19"/>
    <mergeCell ref="D18:D19"/>
    <mergeCell ref="E18:E19"/>
    <mergeCell ref="F18:F19"/>
    <mergeCell ref="G18:G19"/>
    <mergeCell ref="N18:N19"/>
    <mergeCell ref="I18:I19"/>
    <mergeCell ref="J18:J19"/>
    <mergeCell ref="K18:K19"/>
    <mergeCell ref="L18:L19"/>
    <mergeCell ref="M18:M19"/>
    <mergeCell ref="AI15:AK15"/>
    <mergeCell ref="C16:V16"/>
    <mergeCell ref="W16:AB16"/>
    <mergeCell ref="AC16:AE17"/>
    <mergeCell ref="X18:X19"/>
    <mergeCell ref="Y18:Y19"/>
    <mergeCell ref="Z18:Z19"/>
    <mergeCell ref="AH18:AH19"/>
    <mergeCell ref="AA18:AA19"/>
    <mergeCell ref="AB18:AB19"/>
    <mergeCell ref="AC18:AC19"/>
    <mergeCell ref="AD18:AD19"/>
    <mergeCell ref="AE18:AE19"/>
    <mergeCell ref="AG18:AG19"/>
    <mergeCell ref="T18:T19"/>
    <mergeCell ref="C18:C19"/>
    <mergeCell ref="A6:AK6"/>
    <mergeCell ref="Q17:S17"/>
    <mergeCell ref="T17:V17"/>
    <mergeCell ref="W17:Y17"/>
    <mergeCell ref="Z17:AB17"/>
    <mergeCell ref="A8:AK8"/>
    <mergeCell ref="A10:AK10"/>
    <mergeCell ref="A15:A19"/>
    <mergeCell ref="B15:B19"/>
    <mergeCell ref="C15:AE15"/>
    <mergeCell ref="AF15:AF19"/>
    <mergeCell ref="AG15:AH17"/>
    <mergeCell ref="C17:E17"/>
    <mergeCell ref="F17:I17"/>
    <mergeCell ref="J17:L17"/>
    <mergeCell ref="M17:P17"/>
  </mergeCells>
  <pageMargins left="0" right="0" top="0"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topLeftCell="AU1" workbookViewId="0">
      <selection activeCell="AY11" sqref="AY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29" width="28.88671875" customWidth="1"/>
    <col min="30" max="30" width="16.6640625" customWidth="1"/>
    <col min="31" max="31" width="8.6640625" customWidth="1"/>
    <col min="32" max="32" width="9.88671875" customWidth="1"/>
    <col min="33" max="33" width="8.6640625" customWidth="1"/>
    <col min="34" max="34" width="8.6640625" hidden="1" customWidth="1"/>
    <col min="35" max="94" width="18.33203125" customWidth="1"/>
  </cols>
  <sheetData>
    <row r="1" spans="1:94" ht="57"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6"/>
      <c r="AT1" s="26"/>
      <c r="AU1" s="26"/>
      <c r="AV1" s="26"/>
      <c r="AW1" s="26"/>
      <c r="AX1" s="26"/>
      <c r="AY1" s="26"/>
      <c r="AZ1" s="26"/>
      <c r="BA1" s="26"/>
      <c r="BB1" s="26"/>
      <c r="BC1" s="26"/>
      <c r="BD1" s="26"/>
      <c r="BE1" s="26"/>
      <c r="BF1" s="26"/>
      <c r="BG1" s="26"/>
      <c r="BH1" s="26"/>
      <c r="BI1" s="25"/>
      <c r="BJ1" s="25"/>
      <c r="BK1" s="25"/>
      <c r="BL1" s="25"/>
      <c r="BM1" s="25"/>
      <c r="BN1" s="25"/>
      <c r="BO1" s="25"/>
      <c r="BP1" s="25"/>
      <c r="BQ1" s="25"/>
      <c r="BR1" s="25"/>
      <c r="BS1" s="25"/>
      <c r="BT1" s="25"/>
      <c r="BU1" s="25"/>
      <c r="BV1" s="25"/>
      <c r="BW1" s="25"/>
      <c r="BX1" s="25"/>
      <c r="BY1" s="25"/>
      <c r="BZ1" s="25"/>
      <c r="CA1" s="25"/>
      <c r="CB1" s="26"/>
      <c r="CC1" s="26"/>
      <c r="CD1" s="26"/>
      <c r="CE1" s="26"/>
      <c r="CF1" s="26"/>
      <c r="CG1" s="26"/>
      <c r="CH1" s="26"/>
      <c r="CI1" s="26"/>
      <c r="CJ1" s="26"/>
      <c r="CK1" s="26"/>
      <c r="CL1" s="26"/>
      <c r="CM1" s="65" t="s">
        <v>189</v>
      </c>
      <c r="CN1" s="65"/>
      <c r="CO1" s="65"/>
      <c r="CP1" s="65"/>
    </row>
    <row r="2" spans="1:94" ht="68.400000000000006" customHeigh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6"/>
      <c r="AW2" s="26"/>
      <c r="AX2" s="26"/>
      <c r="AY2" s="26"/>
      <c r="AZ2" s="26"/>
      <c r="BA2" s="26"/>
      <c r="BB2" s="26"/>
      <c r="BC2" s="26"/>
      <c r="BD2" s="26"/>
      <c r="BE2" s="26"/>
      <c r="BF2" s="26"/>
      <c r="BG2" s="26"/>
      <c r="BH2" s="26"/>
      <c r="BI2" s="25"/>
      <c r="BJ2" s="25"/>
      <c r="BK2" s="25"/>
      <c r="BL2" s="25"/>
      <c r="BM2" s="25"/>
      <c r="BN2" s="25"/>
      <c r="BO2" s="25"/>
      <c r="BP2" s="25"/>
      <c r="BQ2" s="25"/>
      <c r="BR2" s="25"/>
      <c r="BS2" s="25"/>
      <c r="BT2" s="25"/>
      <c r="BU2" s="25"/>
      <c r="BV2" s="25"/>
      <c r="BW2" s="25"/>
      <c r="BX2" s="25"/>
      <c r="BY2" s="25"/>
      <c r="BZ2" s="25"/>
      <c r="CA2" s="25"/>
      <c r="CB2" s="26"/>
      <c r="CC2" s="26"/>
      <c r="CD2" s="26"/>
      <c r="CE2" s="26"/>
      <c r="CF2" s="26"/>
      <c r="CG2" s="26"/>
      <c r="CH2" s="26"/>
      <c r="CI2" s="26"/>
      <c r="CJ2" s="26"/>
      <c r="CK2" s="26"/>
      <c r="CL2" s="26"/>
      <c r="CM2" s="66" t="s">
        <v>190</v>
      </c>
      <c r="CN2" s="65"/>
      <c r="CO2" s="65"/>
      <c r="CP2" s="65"/>
    </row>
    <row r="3" spans="1:94" x14ac:dyDescent="0.3">
      <c r="AS3" s="27"/>
      <c r="AT3" s="27"/>
      <c r="AU3" s="27"/>
      <c r="AV3" s="27"/>
      <c r="AW3" s="27"/>
      <c r="AX3" s="27"/>
      <c r="AY3" s="27"/>
      <c r="AZ3" s="27"/>
      <c r="BA3" s="27"/>
      <c r="BB3" s="27"/>
      <c r="BC3" s="27"/>
      <c r="BD3" s="27"/>
      <c r="BE3" s="27"/>
      <c r="BF3" s="27"/>
      <c r="BG3" s="27"/>
      <c r="BH3" s="27"/>
      <c r="CB3" s="27"/>
      <c r="CC3" s="27"/>
      <c r="CD3" s="27"/>
      <c r="CE3" s="27"/>
      <c r="CF3" s="27"/>
      <c r="CG3" s="27"/>
      <c r="CH3" s="27"/>
      <c r="CI3" s="27"/>
      <c r="CJ3" s="27"/>
      <c r="CK3" s="27"/>
      <c r="CL3" s="27"/>
      <c r="CM3" s="65"/>
      <c r="CN3" s="65"/>
      <c r="CO3" s="65"/>
      <c r="CP3" s="65"/>
    </row>
    <row r="4" spans="1:94" x14ac:dyDescent="0.3">
      <c r="AS4" s="28"/>
      <c r="AT4" s="28"/>
      <c r="AU4" s="28"/>
      <c r="AV4" s="28"/>
      <c r="AW4" s="29"/>
      <c r="AX4" s="29"/>
      <c r="AY4" s="29"/>
      <c r="AZ4" s="29"/>
      <c r="BA4" s="29"/>
      <c r="BB4" s="29"/>
      <c r="BC4" s="28"/>
      <c r="BD4" s="28"/>
      <c r="BE4" s="28"/>
      <c r="BF4" s="28"/>
      <c r="BG4" s="28"/>
      <c r="BH4" s="28"/>
      <c r="CB4" s="28"/>
      <c r="CC4" s="28"/>
      <c r="CD4" s="28"/>
      <c r="CE4" s="28"/>
      <c r="CF4" s="28"/>
      <c r="CG4" s="28"/>
      <c r="CH4" s="28"/>
      <c r="CI4" s="28"/>
      <c r="CJ4" s="28"/>
      <c r="CK4" s="28"/>
      <c r="CL4" s="28"/>
      <c r="CM4" s="65"/>
      <c r="CN4" s="65"/>
      <c r="CO4" s="65"/>
      <c r="CP4" s="65"/>
    </row>
    <row r="5" spans="1:94" x14ac:dyDescent="0.3">
      <c r="A5" s="30"/>
    </row>
    <row r="6" spans="1:94" ht="25.65" customHeight="1" x14ac:dyDescent="0.3">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row>
    <row r="8" spans="1:94" x14ac:dyDescent="0.3">
      <c r="A8" s="68" t="s">
        <v>145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row>
    <row r="9" spans="1:94" x14ac:dyDescent="0.3">
      <c r="A9" s="30"/>
    </row>
    <row r="10" spans="1:94" ht="25.65" customHeight="1" x14ac:dyDescent="0.3">
      <c r="A10" s="67" t="s">
        <v>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row>
    <row r="11" spans="1:94" x14ac:dyDescent="0.3">
      <c r="AY11" s="61" t="s">
        <v>616</v>
      </c>
    </row>
    <row r="12" spans="1:94" ht="22.65" customHeight="1" x14ac:dyDescent="0.3">
      <c r="B12" s="31" t="s">
        <v>2</v>
      </c>
      <c r="D12" s="32"/>
      <c r="E12" s="69" t="s">
        <v>46</v>
      </c>
      <c r="F12" s="69"/>
      <c r="G12" s="69"/>
      <c r="H12" s="69"/>
      <c r="I12" s="69"/>
      <c r="U12" s="32"/>
      <c r="V12" s="32"/>
      <c r="W12" s="32"/>
      <c r="X12" s="32"/>
      <c r="Y12" s="32"/>
      <c r="Z12" s="32"/>
      <c r="AA12" s="32"/>
      <c r="AB12" s="32"/>
      <c r="AC12" s="32"/>
      <c r="AD12" s="32"/>
      <c r="AE12" s="32"/>
      <c r="AF12" s="32"/>
      <c r="AG12" s="32"/>
      <c r="AH12" s="32"/>
    </row>
    <row r="13" spans="1:94" x14ac:dyDescent="0.3">
      <c r="B13" s="31" t="s">
        <v>42</v>
      </c>
    </row>
    <row r="15" spans="1:94" ht="27.6" customHeight="1" x14ac:dyDescent="0.3">
      <c r="A15" s="70" t="s">
        <v>3</v>
      </c>
      <c r="B15" s="70" t="s">
        <v>4</v>
      </c>
      <c r="C15" s="73" t="s">
        <v>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t="s">
        <v>6</v>
      </c>
      <c r="AG15" s="70" t="s">
        <v>7</v>
      </c>
      <c r="AH15" s="77"/>
      <c r="AI15" s="80" t="s">
        <v>8</v>
      </c>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2"/>
      <c r="BM15" s="80" t="s">
        <v>9</v>
      </c>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2"/>
    </row>
    <row r="16" spans="1:94" ht="27.6" customHeight="1" x14ac:dyDescent="0.3">
      <c r="A16" s="71"/>
      <c r="B16" s="71"/>
      <c r="C16" s="73" t="s">
        <v>10</v>
      </c>
      <c r="D16" s="73"/>
      <c r="E16" s="73"/>
      <c r="F16" s="73"/>
      <c r="G16" s="73"/>
      <c r="H16" s="73"/>
      <c r="I16" s="73"/>
      <c r="J16" s="73"/>
      <c r="K16" s="73"/>
      <c r="L16" s="73"/>
      <c r="M16" s="73"/>
      <c r="N16" s="73"/>
      <c r="O16" s="73"/>
      <c r="P16" s="73"/>
      <c r="Q16" s="73"/>
      <c r="R16" s="73"/>
      <c r="S16" s="73"/>
      <c r="T16" s="73"/>
      <c r="U16" s="73"/>
      <c r="V16" s="73"/>
      <c r="W16" s="73" t="s">
        <v>11</v>
      </c>
      <c r="X16" s="73"/>
      <c r="Y16" s="73"/>
      <c r="Z16" s="73"/>
      <c r="AA16" s="73"/>
      <c r="AB16" s="73"/>
      <c r="AC16" s="70" t="s">
        <v>12</v>
      </c>
      <c r="AD16" s="83"/>
      <c r="AE16" s="77"/>
      <c r="AF16" s="75"/>
      <c r="AG16" s="71"/>
      <c r="AH16" s="78"/>
      <c r="AI16" s="71" t="s">
        <v>13</v>
      </c>
      <c r="AJ16" s="84"/>
      <c r="AK16" s="84"/>
      <c r="AL16" s="84"/>
      <c r="AM16" s="84"/>
      <c r="AN16" s="84"/>
      <c r="AO16" s="84"/>
      <c r="AP16" s="84"/>
      <c r="AQ16" s="84"/>
      <c r="AR16" s="78"/>
      <c r="AS16" s="70" t="s">
        <v>14</v>
      </c>
      <c r="AT16" s="83"/>
      <c r="AU16" s="83"/>
      <c r="AV16" s="83"/>
      <c r="AW16" s="77"/>
      <c r="AX16" s="70" t="s">
        <v>15</v>
      </c>
      <c r="AY16" s="83"/>
      <c r="AZ16" s="83"/>
      <c r="BA16" s="83"/>
      <c r="BB16" s="77"/>
      <c r="BC16" s="70" t="s">
        <v>16</v>
      </c>
      <c r="BD16" s="83"/>
      <c r="BE16" s="83"/>
      <c r="BF16" s="83"/>
      <c r="BG16" s="83"/>
      <c r="BH16" s="83"/>
      <c r="BI16" s="83"/>
      <c r="BJ16" s="83"/>
      <c r="BK16" s="83"/>
      <c r="BL16" s="77"/>
      <c r="BM16" s="71" t="s">
        <v>13</v>
      </c>
      <c r="BN16" s="84"/>
      <c r="BO16" s="84"/>
      <c r="BP16" s="84"/>
      <c r="BQ16" s="84"/>
      <c r="BR16" s="84"/>
      <c r="BS16" s="84"/>
      <c r="BT16" s="84"/>
      <c r="BU16" s="84"/>
      <c r="BV16" s="78"/>
      <c r="BW16" s="70" t="s">
        <v>14</v>
      </c>
      <c r="BX16" s="83"/>
      <c r="BY16" s="83"/>
      <c r="BZ16" s="83"/>
      <c r="CA16" s="77"/>
      <c r="CB16" s="70" t="s">
        <v>15</v>
      </c>
      <c r="CC16" s="83"/>
      <c r="CD16" s="83"/>
      <c r="CE16" s="83"/>
      <c r="CF16" s="77"/>
      <c r="CG16" s="70" t="s">
        <v>16</v>
      </c>
      <c r="CH16" s="83"/>
      <c r="CI16" s="83"/>
      <c r="CJ16" s="83"/>
      <c r="CK16" s="83"/>
      <c r="CL16" s="83"/>
      <c r="CM16" s="83"/>
      <c r="CN16" s="83"/>
      <c r="CO16" s="83"/>
      <c r="CP16" s="77"/>
    </row>
    <row r="17" spans="1:94" ht="47.4" customHeight="1" x14ac:dyDescent="0.3">
      <c r="A17" s="71"/>
      <c r="B17" s="71"/>
      <c r="C17" s="73" t="s">
        <v>17</v>
      </c>
      <c r="D17" s="73"/>
      <c r="E17" s="73"/>
      <c r="F17" s="73" t="s">
        <v>18</v>
      </c>
      <c r="G17" s="73"/>
      <c r="H17" s="73"/>
      <c r="I17" s="73"/>
      <c r="J17" s="80" t="s">
        <v>19</v>
      </c>
      <c r="K17" s="81"/>
      <c r="L17" s="82"/>
      <c r="M17" s="73" t="s">
        <v>20</v>
      </c>
      <c r="N17" s="73"/>
      <c r="O17" s="73"/>
      <c r="P17" s="73"/>
      <c r="Q17" s="73" t="s">
        <v>21</v>
      </c>
      <c r="R17" s="73"/>
      <c r="S17" s="73"/>
      <c r="T17" s="73" t="s">
        <v>22</v>
      </c>
      <c r="U17" s="73"/>
      <c r="V17" s="73"/>
      <c r="W17" s="73" t="s">
        <v>23</v>
      </c>
      <c r="X17" s="73"/>
      <c r="Y17" s="73"/>
      <c r="Z17" s="73" t="s">
        <v>24</v>
      </c>
      <c r="AA17" s="73"/>
      <c r="AB17" s="73"/>
      <c r="AC17" s="72"/>
      <c r="AD17" s="69"/>
      <c r="AE17" s="79"/>
      <c r="AF17" s="75"/>
      <c r="AG17" s="72"/>
      <c r="AH17" s="79"/>
      <c r="AI17" s="72" t="s">
        <v>43</v>
      </c>
      <c r="AJ17" s="69"/>
      <c r="AK17" s="69"/>
      <c r="AL17" s="69"/>
      <c r="AM17" s="69"/>
      <c r="AN17" s="69"/>
      <c r="AO17" s="69"/>
      <c r="AP17" s="69"/>
      <c r="AQ17" s="69"/>
      <c r="AR17" s="79"/>
      <c r="AS17" s="71" t="s">
        <v>44</v>
      </c>
      <c r="AT17" s="84"/>
      <c r="AU17" s="84"/>
      <c r="AV17" s="84"/>
      <c r="AW17" s="78"/>
      <c r="AX17" s="71" t="s">
        <v>45</v>
      </c>
      <c r="AY17" s="84"/>
      <c r="AZ17" s="84"/>
      <c r="BA17" s="84"/>
      <c r="BB17" s="78"/>
      <c r="BC17" s="72"/>
      <c r="BD17" s="69"/>
      <c r="BE17" s="69"/>
      <c r="BF17" s="69"/>
      <c r="BG17" s="69"/>
      <c r="BH17" s="69"/>
      <c r="BI17" s="69"/>
      <c r="BJ17" s="69"/>
      <c r="BK17" s="69"/>
      <c r="BL17" s="79"/>
      <c r="BM17" s="72" t="s">
        <v>43</v>
      </c>
      <c r="BN17" s="69"/>
      <c r="BO17" s="69"/>
      <c r="BP17" s="69"/>
      <c r="BQ17" s="69"/>
      <c r="BR17" s="69"/>
      <c r="BS17" s="69"/>
      <c r="BT17" s="69"/>
      <c r="BU17" s="69"/>
      <c r="BV17" s="79"/>
      <c r="BW17" s="71" t="s">
        <v>44</v>
      </c>
      <c r="BX17" s="84"/>
      <c r="BY17" s="84"/>
      <c r="BZ17" s="84"/>
      <c r="CA17" s="78"/>
      <c r="CB17" s="71" t="s">
        <v>45</v>
      </c>
      <c r="CC17" s="84"/>
      <c r="CD17" s="84"/>
      <c r="CE17" s="84"/>
      <c r="CF17" s="78"/>
      <c r="CG17" s="72"/>
      <c r="CH17" s="69"/>
      <c r="CI17" s="69"/>
      <c r="CJ17" s="69"/>
      <c r="CK17" s="69"/>
      <c r="CL17" s="69"/>
      <c r="CM17" s="69"/>
      <c r="CN17" s="69"/>
      <c r="CO17" s="69"/>
      <c r="CP17" s="79"/>
    </row>
    <row r="18" spans="1:94" ht="36" customHeight="1" x14ac:dyDescent="0.3">
      <c r="A18" s="71"/>
      <c r="B18" s="71"/>
      <c r="C18" s="73" t="s">
        <v>25</v>
      </c>
      <c r="D18" s="73" t="s">
        <v>26</v>
      </c>
      <c r="E18" s="73" t="s">
        <v>27</v>
      </c>
      <c r="F18" s="73" t="s">
        <v>25</v>
      </c>
      <c r="G18" s="73" t="s">
        <v>26</v>
      </c>
      <c r="H18" s="73" t="s">
        <v>27</v>
      </c>
      <c r="I18" s="73" t="s">
        <v>28</v>
      </c>
      <c r="J18" s="73" t="s">
        <v>25</v>
      </c>
      <c r="K18" s="73" t="s">
        <v>29</v>
      </c>
      <c r="L18" s="73" t="s">
        <v>27</v>
      </c>
      <c r="M18" s="73" t="s">
        <v>25</v>
      </c>
      <c r="N18" s="73" t="s">
        <v>29</v>
      </c>
      <c r="O18" s="73" t="s">
        <v>27</v>
      </c>
      <c r="P18" s="73" t="s">
        <v>28</v>
      </c>
      <c r="Q18" s="73" t="s">
        <v>25</v>
      </c>
      <c r="R18" s="73" t="s">
        <v>29</v>
      </c>
      <c r="S18" s="73" t="s">
        <v>27</v>
      </c>
      <c r="T18" s="73" t="s">
        <v>25</v>
      </c>
      <c r="U18" s="73" t="s">
        <v>29</v>
      </c>
      <c r="V18" s="73" t="s">
        <v>27</v>
      </c>
      <c r="W18" s="73" t="s">
        <v>25</v>
      </c>
      <c r="X18" s="73" t="s">
        <v>26</v>
      </c>
      <c r="Y18" s="73" t="s">
        <v>27</v>
      </c>
      <c r="Z18" s="73" t="s">
        <v>25</v>
      </c>
      <c r="AA18" s="73" t="s">
        <v>29</v>
      </c>
      <c r="AB18" s="73" t="s">
        <v>27</v>
      </c>
      <c r="AC18" s="73" t="s">
        <v>25</v>
      </c>
      <c r="AD18" s="73" t="s">
        <v>26</v>
      </c>
      <c r="AE18" s="73" t="s">
        <v>27</v>
      </c>
      <c r="AF18" s="75"/>
      <c r="AG18" s="74" t="s">
        <v>30</v>
      </c>
      <c r="AH18" s="74" t="s">
        <v>31</v>
      </c>
      <c r="AI18" s="80" t="s">
        <v>32</v>
      </c>
      <c r="AJ18" s="82"/>
      <c r="AK18" s="80" t="s">
        <v>33</v>
      </c>
      <c r="AL18" s="82"/>
      <c r="AM18" s="80" t="s">
        <v>34</v>
      </c>
      <c r="AN18" s="82"/>
      <c r="AO18" s="80" t="s">
        <v>35</v>
      </c>
      <c r="AP18" s="82"/>
      <c r="AQ18" s="80" t="s">
        <v>36</v>
      </c>
      <c r="AR18" s="82"/>
      <c r="AS18" s="73" t="s">
        <v>32</v>
      </c>
      <c r="AT18" s="73" t="s">
        <v>33</v>
      </c>
      <c r="AU18" s="73" t="s">
        <v>37</v>
      </c>
      <c r="AV18" s="73" t="s">
        <v>35</v>
      </c>
      <c r="AW18" s="73" t="s">
        <v>36</v>
      </c>
      <c r="AX18" s="73" t="s">
        <v>32</v>
      </c>
      <c r="AY18" s="73" t="s">
        <v>33</v>
      </c>
      <c r="AZ18" s="73" t="s">
        <v>38</v>
      </c>
      <c r="BA18" s="73" t="s">
        <v>35</v>
      </c>
      <c r="BB18" s="73" t="s">
        <v>36</v>
      </c>
      <c r="BC18" s="80" t="s">
        <v>191</v>
      </c>
      <c r="BD18" s="81"/>
      <c r="BE18" s="81"/>
      <c r="BF18" s="81"/>
      <c r="BG18" s="82"/>
      <c r="BH18" s="80" t="s">
        <v>192</v>
      </c>
      <c r="BI18" s="81"/>
      <c r="BJ18" s="81"/>
      <c r="BK18" s="81"/>
      <c r="BL18" s="82"/>
      <c r="BM18" s="80" t="s">
        <v>32</v>
      </c>
      <c r="BN18" s="82"/>
      <c r="BO18" s="80" t="s">
        <v>39</v>
      </c>
      <c r="BP18" s="82"/>
      <c r="BQ18" s="80" t="s">
        <v>38</v>
      </c>
      <c r="BR18" s="82"/>
      <c r="BS18" s="80" t="s">
        <v>35</v>
      </c>
      <c r="BT18" s="82"/>
      <c r="BU18" s="80" t="s">
        <v>36</v>
      </c>
      <c r="BV18" s="82"/>
      <c r="BW18" s="73" t="s">
        <v>32</v>
      </c>
      <c r="BX18" s="73" t="s">
        <v>33</v>
      </c>
      <c r="BY18" s="73" t="s">
        <v>38</v>
      </c>
      <c r="BZ18" s="73" t="s">
        <v>35</v>
      </c>
      <c r="CA18" s="73" t="s">
        <v>36</v>
      </c>
      <c r="CB18" s="73" t="s">
        <v>32</v>
      </c>
      <c r="CC18" s="73" t="s">
        <v>33</v>
      </c>
      <c r="CD18" s="73" t="s">
        <v>38</v>
      </c>
      <c r="CE18" s="73" t="s">
        <v>35</v>
      </c>
      <c r="CF18" s="73" t="s">
        <v>36</v>
      </c>
      <c r="CG18" s="80" t="s">
        <v>191</v>
      </c>
      <c r="CH18" s="81"/>
      <c r="CI18" s="81"/>
      <c r="CJ18" s="81"/>
      <c r="CK18" s="82"/>
      <c r="CL18" s="80" t="s">
        <v>192</v>
      </c>
      <c r="CM18" s="81"/>
      <c r="CN18" s="81"/>
      <c r="CO18" s="81"/>
      <c r="CP18" s="82"/>
    </row>
    <row r="19" spans="1:94" ht="45.6" customHeight="1" x14ac:dyDescent="0.3">
      <c r="A19" s="72"/>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6"/>
      <c r="AG19" s="76"/>
      <c r="AH19" s="76"/>
      <c r="AI19" s="54" t="s">
        <v>40</v>
      </c>
      <c r="AJ19" s="54" t="s">
        <v>41</v>
      </c>
      <c r="AK19" s="54" t="s">
        <v>40</v>
      </c>
      <c r="AL19" s="54" t="s">
        <v>41</v>
      </c>
      <c r="AM19" s="54" t="s">
        <v>40</v>
      </c>
      <c r="AN19" s="54" t="s">
        <v>41</v>
      </c>
      <c r="AO19" s="54" t="s">
        <v>40</v>
      </c>
      <c r="AP19" s="54" t="s">
        <v>41</v>
      </c>
      <c r="AQ19" s="54" t="s">
        <v>40</v>
      </c>
      <c r="AR19" s="54" t="s">
        <v>41</v>
      </c>
      <c r="AS19" s="73"/>
      <c r="AT19" s="73"/>
      <c r="AU19" s="73"/>
      <c r="AV19" s="73"/>
      <c r="AW19" s="73"/>
      <c r="AX19" s="73"/>
      <c r="AY19" s="73"/>
      <c r="AZ19" s="73"/>
      <c r="BA19" s="73"/>
      <c r="BB19" s="73"/>
      <c r="BC19" s="55" t="s">
        <v>32</v>
      </c>
      <c r="BD19" s="54" t="s">
        <v>33</v>
      </c>
      <c r="BE19" s="54" t="s">
        <v>38</v>
      </c>
      <c r="BF19" s="54" t="s">
        <v>35</v>
      </c>
      <c r="BG19" s="54" t="s">
        <v>36</v>
      </c>
      <c r="BH19" s="55" t="s">
        <v>32</v>
      </c>
      <c r="BI19" s="54" t="s">
        <v>33</v>
      </c>
      <c r="BJ19" s="54" t="s">
        <v>38</v>
      </c>
      <c r="BK19" s="54" t="s">
        <v>35</v>
      </c>
      <c r="BL19" s="56" t="s">
        <v>193</v>
      </c>
      <c r="BM19" s="54" t="s">
        <v>40</v>
      </c>
      <c r="BN19" s="54" t="s">
        <v>41</v>
      </c>
      <c r="BO19" s="54" t="s">
        <v>40</v>
      </c>
      <c r="BP19" s="54" t="s">
        <v>41</v>
      </c>
      <c r="BQ19" s="54" t="s">
        <v>40</v>
      </c>
      <c r="BR19" s="54" t="s">
        <v>41</v>
      </c>
      <c r="BS19" s="54" t="s">
        <v>40</v>
      </c>
      <c r="BT19" s="54" t="s">
        <v>41</v>
      </c>
      <c r="BU19" s="54" t="s">
        <v>40</v>
      </c>
      <c r="BV19" s="54" t="s">
        <v>41</v>
      </c>
      <c r="BW19" s="73"/>
      <c r="BX19" s="73"/>
      <c r="BY19" s="73"/>
      <c r="BZ19" s="73"/>
      <c r="CA19" s="73"/>
      <c r="CB19" s="73"/>
      <c r="CC19" s="73"/>
      <c r="CD19" s="73"/>
      <c r="CE19" s="73"/>
      <c r="CF19" s="73"/>
      <c r="CG19" s="55" t="s">
        <v>32</v>
      </c>
      <c r="CH19" s="54" t="s">
        <v>33</v>
      </c>
      <c r="CI19" s="54" t="s">
        <v>38</v>
      </c>
      <c r="CJ19" s="54" t="s">
        <v>35</v>
      </c>
      <c r="CK19" s="54" t="s">
        <v>36</v>
      </c>
      <c r="CL19" s="55" t="s">
        <v>32</v>
      </c>
      <c r="CM19" s="54" t="s">
        <v>33</v>
      </c>
      <c r="CN19" s="54" t="s">
        <v>38</v>
      </c>
      <c r="CO19" s="54" t="s">
        <v>35</v>
      </c>
      <c r="CP19" s="54" t="s">
        <v>36</v>
      </c>
    </row>
    <row r="20" spans="1:94" x14ac:dyDescent="0.3">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17</v>
      </c>
      <c r="R20" s="54">
        <v>18</v>
      </c>
      <c r="S20" s="54">
        <v>19</v>
      </c>
      <c r="T20" s="54">
        <v>20</v>
      </c>
      <c r="U20" s="54">
        <v>21</v>
      </c>
      <c r="V20" s="54">
        <v>22</v>
      </c>
      <c r="W20" s="54">
        <v>23</v>
      </c>
      <c r="X20" s="54">
        <v>24</v>
      </c>
      <c r="Y20" s="54">
        <v>25</v>
      </c>
      <c r="Z20" s="54">
        <v>26</v>
      </c>
      <c r="AA20" s="54">
        <v>27</v>
      </c>
      <c r="AB20" s="54">
        <v>28</v>
      </c>
      <c r="AC20" s="54">
        <v>29</v>
      </c>
      <c r="AD20" s="54">
        <v>30</v>
      </c>
      <c r="AE20" s="54">
        <v>31</v>
      </c>
      <c r="AF20" s="54">
        <v>32</v>
      </c>
      <c r="AG20" s="80">
        <v>33</v>
      </c>
      <c r="AH20" s="82"/>
      <c r="AI20" s="54">
        <v>34</v>
      </c>
      <c r="AJ20" s="54">
        <v>35</v>
      </c>
      <c r="AK20" s="54">
        <v>36</v>
      </c>
      <c r="AL20" s="54">
        <v>37</v>
      </c>
      <c r="AM20" s="54">
        <v>38</v>
      </c>
      <c r="AN20" s="54">
        <v>39</v>
      </c>
      <c r="AO20" s="54">
        <v>40</v>
      </c>
      <c r="AP20" s="54">
        <v>41</v>
      </c>
      <c r="AQ20" s="54">
        <v>42</v>
      </c>
      <c r="AR20" s="54">
        <v>43</v>
      </c>
      <c r="AS20" s="54">
        <v>44</v>
      </c>
      <c r="AT20" s="54">
        <v>45</v>
      </c>
      <c r="AU20" s="54">
        <v>46</v>
      </c>
      <c r="AV20" s="54">
        <v>47</v>
      </c>
      <c r="AW20" s="54">
        <v>48</v>
      </c>
      <c r="AX20" s="54">
        <v>49</v>
      </c>
      <c r="AY20" s="54">
        <v>50</v>
      </c>
      <c r="AZ20" s="54">
        <v>51</v>
      </c>
      <c r="BA20" s="54">
        <v>52</v>
      </c>
      <c r="BB20" s="54">
        <v>53</v>
      </c>
      <c r="BC20" s="54">
        <v>54</v>
      </c>
      <c r="BD20" s="54">
        <v>55</v>
      </c>
      <c r="BE20" s="54">
        <v>56</v>
      </c>
      <c r="BF20" s="54">
        <v>57</v>
      </c>
      <c r="BG20" s="54">
        <v>58</v>
      </c>
      <c r="BH20" s="54">
        <v>59</v>
      </c>
      <c r="BI20" s="54">
        <v>60</v>
      </c>
      <c r="BJ20" s="54">
        <v>61</v>
      </c>
      <c r="BK20" s="54">
        <v>62</v>
      </c>
      <c r="BL20" s="54">
        <v>63</v>
      </c>
      <c r="BM20" s="54">
        <v>64</v>
      </c>
      <c r="BN20" s="54">
        <v>65</v>
      </c>
      <c r="BO20" s="54">
        <v>66</v>
      </c>
      <c r="BP20" s="54">
        <v>67</v>
      </c>
      <c r="BQ20" s="54">
        <v>68</v>
      </c>
      <c r="BR20" s="54">
        <v>69</v>
      </c>
      <c r="BS20" s="54">
        <v>70</v>
      </c>
      <c r="BT20" s="54">
        <v>71</v>
      </c>
      <c r="BU20" s="54">
        <v>72</v>
      </c>
      <c r="BV20" s="54">
        <v>73</v>
      </c>
      <c r="BW20" s="54">
        <v>74</v>
      </c>
      <c r="BX20" s="54">
        <v>75</v>
      </c>
      <c r="BY20" s="54">
        <v>76</v>
      </c>
      <c r="BZ20" s="54">
        <v>77</v>
      </c>
      <c r="CA20" s="54">
        <v>78</v>
      </c>
      <c r="CB20" s="54">
        <v>79</v>
      </c>
      <c r="CC20" s="54">
        <v>80</v>
      </c>
      <c r="CD20" s="54">
        <v>81</v>
      </c>
      <c r="CE20" s="54">
        <v>82</v>
      </c>
      <c r="CF20" s="54">
        <v>83</v>
      </c>
      <c r="CG20" s="54">
        <v>84</v>
      </c>
      <c r="CH20" s="54">
        <v>85</v>
      </c>
      <c r="CI20" s="54">
        <v>86</v>
      </c>
      <c r="CJ20" s="54">
        <v>87</v>
      </c>
      <c r="CK20" s="54">
        <v>88</v>
      </c>
      <c r="CL20" s="54">
        <v>89</v>
      </c>
      <c r="CM20" s="54">
        <v>90</v>
      </c>
      <c r="CN20" s="54">
        <v>91</v>
      </c>
      <c r="CO20" s="54">
        <v>92</v>
      </c>
      <c r="CP20" s="54">
        <v>93</v>
      </c>
    </row>
    <row r="21" spans="1:94" ht="79.650000000000006" customHeight="1" x14ac:dyDescent="0.3">
      <c r="A21" s="36" t="s">
        <v>47</v>
      </c>
      <c r="B21" s="37" t="s">
        <v>48</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7" t="s">
        <v>49</v>
      </c>
      <c r="AG21" s="37" t="s">
        <v>49</v>
      </c>
      <c r="AH21" s="37" t="s">
        <v>49</v>
      </c>
      <c r="AI21" s="38">
        <v>0</v>
      </c>
      <c r="AJ21" s="38">
        <v>0</v>
      </c>
      <c r="AK21" s="38">
        <v>0</v>
      </c>
      <c r="AL21" s="38">
        <v>0</v>
      </c>
      <c r="AM21" s="38">
        <v>0</v>
      </c>
      <c r="AN21" s="38">
        <v>0</v>
      </c>
      <c r="AO21" s="38">
        <v>0</v>
      </c>
      <c r="AP21" s="38">
        <v>0</v>
      </c>
      <c r="AQ21" s="38">
        <v>0</v>
      </c>
      <c r="AR21" s="38">
        <v>0</v>
      </c>
      <c r="AS21" s="38">
        <v>577916.05000000005</v>
      </c>
      <c r="AT21" s="38">
        <v>0</v>
      </c>
      <c r="AU21" s="38">
        <v>0</v>
      </c>
      <c r="AV21" s="38">
        <v>0</v>
      </c>
      <c r="AW21" s="38">
        <v>0</v>
      </c>
      <c r="AX21" s="38">
        <v>1110942.21</v>
      </c>
      <c r="AY21" s="38">
        <v>0</v>
      </c>
      <c r="AZ21" s="38">
        <v>0</v>
      </c>
      <c r="BA21" s="38">
        <v>0</v>
      </c>
      <c r="BB21" s="38">
        <v>0</v>
      </c>
      <c r="BC21" s="38">
        <v>322252.53999999998</v>
      </c>
      <c r="BD21" s="38">
        <v>0</v>
      </c>
      <c r="BE21" s="38">
        <v>0</v>
      </c>
      <c r="BF21" s="38">
        <v>0</v>
      </c>
      <c r="BG21" s="38">
        <v>0</v>
      </c>
      <c r="BH21" s="38"/>
      <c r="BI21" s="38"/>
      <c r="BJ21" s="38"/>
      <c r="BK21" s="38"/>
      <c r="BL21" s="38"/>
      <c r="BM21" s="38">
        <v>0</v>
      </c>
      <c r="BN21" s="38">
        <v>0</v>
      </c>
      <c r="BO21" s="38">
        <v>0</v>
      </c>
      <c r="BP21" s="38">
        <v>0</v>
      </c>
      <c r="BQ21" s="38">
        <v>0</v>
      </c>
      <c r="BR21" s="38">
        <v>0</v>
      </c>
      <c r="BS21" s="38">
        <v>0</v>
      </c>
      <c r="BT21" s="38">
        <v>0</v>
      </c>
      <c r="BU21" s="38">
        <v>0</v>
      </c>
      <c r="BV21" s="38">
        <v>0</v>
      </c>
      <c r="BW21" s="38">
        <v>577916.04</v>
      </c>
      <c r="BX21" s="38">
        <v>0</v>
      </c>
      <c r="BY21" s="38">
        <v>0</v>
      </c>
      <c r="BZ21" s="38">
        <v>0</v>
      </c>
      <c r="CA21" s="38">
        <v>0</v>
      </c>
      <c r="CB21" s="38">
        <v>1110942.21</v>
      </c>
      <c r="CC21" s="38">
        <v>0</v>
      </c>
      <c r="CD21" s="38">
        <v>0</v>
      </c>
      <c r="CE21" s="38">
        <v>0</v>
      </c>
      <c r="CF21" s="38">
        <v>0</v>
      </c>
      <c r="CG21" s="38">
        <v>322252.53999999998</v>
      </c>
      <c r="CH21" s="38">
        <v>0</v>
      </c>
      <c r="CI21" s="38">
        <v>0</v>
      </c>
      <c r="CJ21" s="38">
        <v>0</v>
      </c>
      <c r="CK21" s="38">
        <v>0</v>
      </c>
      <c r="CL21" s="38"/>
      <c r="CM21" s="38"/>
      <c r="CN21" s="38"/>
      <c r="CO21" s="38"/>
      <c r="CP21" s="38"/>
    </row>
    <row r="22" spans="1:94" x14ac:dyDescent="0.3">
      <c r="A22" s="36" t="s">
        <v>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row>
    <row r="23" spans="1:94" ht="125.25" customHeight="1" x14ac:dyDescent="0.3">
      <c r="A23" s="36" t="s">
        <v>51</v>
      </c>
      <c r="B23" s="37" t="s">
        <v>52</v>
      </c>
      <c r="C23" s="37" t="s">
        <v>49</v>
      </c>
      <c r="D23" s="37" t="s">
        <v>49</v>
      </c>
      <c r="E23" s="37" t="s">
        <v>49</v>
      </c>
      <c r="F23" s="37" t="s">
        <v>49</v>
      </c>
      <c r="G23" s="37" t="s">
        <v>49</v>
      </c>
      <c r="H23" s="37" t="s">
        <v>49</v>
      </c>
      <c r="I23" s="37" t="s">
        <v>49</v>
      </c>
      <c r="J23" s="37" t="s">
        <v>49</v>
      </c>
      <c r="K23" s="37" t="s">
        <v>49</v>
      </c>
      <c r="L23" s="37" t="s">
        <v>49</v>
      </c>
      <c r="M23" s="37" t="s">
        <v>49</v>
      </c>
      <c r="N23" s="37" t="s">
        <v>49</v>
      </c>
      <c r="O23" s="37" t="s">
        <v>49</v>
      </c>
      <c r="P23" s="37" t="s">
        <v>49</v>
      </c>
      <c r="Q23" s="37" t="s">
        <v>49</v>
      </c>
      <c r="R23" s="37" t="s">
        <v>49</v>
      </c>
      <c r="S23" s="37" t="s">
        <v>49</v>
      </c>
      <c r="T23" s="37" t="s">
        <v>49</v>
      </c>
      <c r="U23" s="37" t="s">
        <v>49</v>
      </c>
      <c r="V23" s="37" t="s">
        <v>49</v>
      </c>
      <c r="W23" s="37" t="s">
        <v>49</v>
      </c>
      <c r="X23" s="37" t="s">
        <v>49</v>
      </c>
      <c r="Y23" s="37" t="s">
        <v>49</v>
      </c>
      <c r="Z23" s="37" t="s">
        <v>49</v>
      </c>
      <c r="AA23" s="37" t="s">
        <v>49</v>
      </c>
      <c r="AB23" s="37" t="s">
        <v>49</v>
      </c>
      <c r="AC23" s="37" t="s">
        <v>49</v>
      </c>
      <c r="AD23" s="37" t="s">
        <v>49</v>
      </c>
      <c r="AE23" s="37" t="s">
        <v>49</v>
      </c>
      <c r="AF23" s="37" t="s">
        <v>49</v>
      </c>
      <c r="AG23" s="37" t="s">
        <v>49</v>
      </c>
      <c r="AH23" s="37" t="s">
        <v>49</v>
      </c>
      <c r="AI23" s="38">
        <v>0</v>
      </c>
      <c r="AJ23" s="38">
        <v>0</v>
      </c>
      <c r="AK23" s="38">
        <v>0</v>
      </c>
      <c r="AL23" s="38">
        <v>0</v>
      </c>
      <c r="AM23" s="38">
        <v>0</v>
      </c>
      <c r="AN23" s="38">
        <v>0</v>
      </c>
      <c r="AO23" s="38">
        <v>0</v>
      </c>
      <c r="AP23" s="38">
        <v>0</v>
      </c>
      <c r="AQ23" s="38">
        <v>0</v>
      </c>
      <c r="AR23" s="38">
        <v>0</v>
      </c>
      <c r="AS23" s="38">
        <v>552740.31000000006</v>
      </c>
      <c r="AT23" s="38">
        <v>0</v>
      </c>
      <c r="AU23" s="38">
        <v>0</v>
      </c>
      <c r="AV23" s="38">
        <v>0</v>
      </c>
      <c r="AW23" s="38">
        <v>0</v>
      </c>
      <c r="AX23" s="38">
        <v>1086021.06</v>
      </c>
      <c r="AY23" s="38">
        <v>0</v>
      </c>
      <c r="AZ23" s="38">
        <v>0</v>
      </c>
      <c r="BA23" s="38">
        <v>0</v>
      </c>
      <c r="BB23" s="38">
        <v>0</v>
      </c>
      <c r="BC23" s="38">
        <v>297331.39</v>
      </c>
      <c r="BD23" s="38">
        <v>0</v>
      </c>
      <c r="BE23" s="38">
        <v>0</v>
      </c>
      <c r="BF23" s="38">
        <v>0</v>
      </c>
      <c r="BG23" s="38">
        <v>0</v>
      </c>
      <c r="BH23" s="38"/>
      <c r="BI23" s="38"/>
      <c r="BJ23" s="38"/>
      <c r="BK23" s="38"/>
      <c r="BL23" s="38"/>
      <c r="BM23" s="38">
        <v>0</v>
      </c>
      <c r="BN23" s="38">
        <v>0</v>
      </c>
      <c r="BO23" s="38">
        <v>0</v>
      </c>
      <c r="BP23" s="38">
        <v>0</v>
      </c>
      <c r="BQ23" s="38">
        <v>0</v>
      </c>
      <c r="BR23" s="38">
        <v>0</v>
      </c>
      <c r="BS23" s="38">
        <v>0</v>
      </c>
      <c r="BT23" s="38">
        <v>0</v>
      </c>
      <c r="BU23" s="38">
        <v>0</v>
      </c>
      <c r="BV23" s="38">
        <v>0</v>
      </c>
      <c r="BW23" s="38">
        <v>552740.31000000006</v>
      </c>
      <c r="BX23" s="38">
        <v>0</v>
      </c>
      <c r="BY23" s="38">
        <v>0</v>
      </c>
      <c r="BZ23" s="38">
        <v>0</v>
      </c>
      <c r="CA23" s="38">
        <v>0</v>
      </c>
      <c r="CB23" s="38">
        <v>1086021.06</v>
      </c>
      <c r="CC23" s="38">
        <v>0</v>
      </c>
      <c r="CD23" s="38">
        <v>0</v>
      </c>
      <c r="CE23" s="38">
        <v>0</v>
      </c>
      <c r="CF23" s="38">
        <v>0</v>
      </c>
      <c r="CG23" s="38">
        <v>297331.39</v>
      </c>
      <c r="CH23" s="38">
        <v>0</v>
      </c>
      <c r="CI23" s="38">
        <v>0</v>
      </c>
      <c r="CJ23" s="38">
        <v>0</v>
      </c>
      <c r="CK23" s="38">
        <v>0</v>
      </c>
      <c r="CL23" s="38"/>
      <c r="CM23" s="38"/>
      <c r="CN23" s="38"/>
      <c r="CO23" s="38"/>
      <c r="CP23" s="38"/>
    </row>
    <row r="24" spans="1:94" x14ac:dyDescent="0.3">
      <c r="A24" s="36" t="s">
        <v>50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row>
    <row r="25" spans="1:94" ht="113.85" customHeight="1" x14ac:dyDescent="0.3">
      <c r="A25" s="36" t="s">
        <v>53</v>
      </c>
      <c r="B25" s="37" t="s">
        <v>54</v>
      </c>
      <c r="C25" s="37" t="s">
        <v>49</v>
      </c>
      <c r="D25" s="37" t="s">
        <v>49</v>
      </c>
      <c r="E25" s="37" t="s">
        <v>49</v>
      </c>
      <c r="F25" s="37" t="s">
        <v>49</v>
      </c>
      <c r="G25" s="37" t="s">
        <v>49</v>
      </c>
      <c r="H25" s="37" t="s">
        <v>49</v>
      </c>
      <c r="I25" s="37" t="s">
        <v>49</v>
      </c>
      <c r="J25" s="37" t="s">
        <v>49</v>
      </c>
      <c r="K25" s="37" t="s">
        <v>49</v>
      </c>
      <c r="L25" s="37" t="s">
        <v>49</v>
      </c>
      <c r="M25" s="37" t="s">
        <v>49</v>
      </c>
      <c r="N25" s="37" t="s">
        <v>49</v>
      </c>
      <c r="O25" s="37" t="s">
        <v>49</v>
      </c>
      <c r="P25" s="37" t="s">
        <v>49</v>
      </c>
      <c r="Q25" s="37" t="s">
        <v>49</v>
      </c>
      <c r="R25" s="37" t="s">
        <v>49</v>
      </c>
      <c r="S25" s="37" t="s">
        <v>49</v>
      </c>
      <c r="T25" s="37" t="s">
        <v>49</v>
      </c>
      <c r="U25" s="37" t="s">
        <v>49</v>
      </c>
      <c r="V25" s="37" t="s">
        <v>49</v>
      </c>
      <c r="W25" s="37" t="s">
        <v>49</v>
      </c>
      <c r="X25" s="37" t="s">
        <v>49</v>
      </c>
      <c r="Y25" s="37" t="s">
        <v>49</v>
      </c>
      <c r="Z25" s="37" t="s">
        <v>49</v>
      </c>
      <c r="AA25" s="37" t="s">
        <v>49</v>
      </c>
      <c r="AB25" s="37" t="s">
        <v>49</v>
      </c>
      <c r="AC25" s="37" t="s">
        <v>49</v>
      </c>
      <c r="AD25" s="37" t="s">
        <v>49</v>
      </c>
      <c r="AE25" s="37" t="s">
        <v>49</v>
      </c>
      <c r="AF25" s="37" t="s">
        <v>49</v>
      </c>
      <c r="AG25" s="37" t="s">
        <v>49</v>
      </c>
      <c r="AH25" s="37" t="s">
        <v>49</v>
      </c>
      <c r="AI25" s="38">
        <v>0</v>
      </c>
      <c r="AJ25" s="38">
        <v>0</v>
      </c>
      <c r="AK25" s="38">
        <v>0</v>
      </c>
      <c r="AL25" s="38">
        <v>0</v>
      </c>
      <c r="AM25" s="38">
        <v>0</v>
      </c>
      <c r="AN25" s="38">
        <v>0</v>
      </c>
      <c r="AO25" s="38">
        <v>0</v>
      </c>
      <c r="AP25" s="38">
        <v>0</v>
      </c>
      <c r="AQ25" s="38">
        <v>0</v>
      </c>
      <c r="AR25" s="38">
        <v>0</v>
      </c>
      <c r="AS25" s="38">
        <v>552740.31000000006</v>
      </c>
      <c r="AT25" s="38">
        <v>0</v>
      </c>
      <c r="AU25" s="38">
        <v>0</v>
      </c>
      <c r="AV25" s="38">
        <v>0</v>
      </c>
      <c r="AW25" s="38">
        <v>0</v>
      </c>
      <c r="AX25" s="38">
        <v>1086021.06</v>
      </c>
      <c r="AY25" s="38">
        <v>0</v>
      </c>
      <c r="AZ25" s="38">
        <v>0</v>
      </c>
      <c r="BA25" s="38">
        <v>0</v>
      </c>
      <c r="BB25" s="38">
        <v>0</v>
      </c>
      <c r="BC25" s="38">
        <v>297331.39</v>
      </c>
      <c r="BD25" s="38">
        <v>0</v>
      </c>
      <c r="BE25" s="38">
        <v>0</v>
      </c>
      <c r="BF25" s="38">
        <v>0</v>
      </c>
      <c r="BG25" s="38">
        <v>0</v>
      </c>
      <c r="BH25" s="38"/>
      <c r="BI25" s="38"/>
      <c r="BJ25" s="38"/>
      <c r="BK25" s="38"/>
      <c r="BL25" s="38"/>
      <c r="BM25" s="38">
        <v>0</v>
      </c>
      <c r="BN25" s="38">
        <v>0</v>
      </c>
      <c r="BO25" s="38">
        <v>0</v>
      </c>
      <c r="BP25" s="38">
        <v>0</v>
      </c>
      <c r="BQ25" s="38">
        <v>0</v>
      </c>
      <c r="BR25" s="38">
        <v>0</v>
      </c>
      <c r="BS25" s="38">
        <v>0</v>
      </c>
      <c r="BT25" s="38">
        <v>0</v>
      </c>
      <c r="BU25" s="38">
        <v>0</v>
      </c>
      <c r="BV25" s="38">
        <v>0</v>
      </c>
      <c r="BW25" s="38">
        <v>552740.31000000006</v>
      </c>
      <c r="BX25" s="38">
        <v>0</v>
      </c>
      <c r="BY25" s="38">
        <v>0</v>
      </c>
      <c r="BZ25" s="38">
        <v>0</v>
      </c>
      <c r="CA25" s="38">
        <v>0</v>
      </c>
      <c r="CB25" s="38">
        <v>1086021.06</v>
      </c>
      <c r="CC25" s="38">
        <v>0</v>
      </c>
      <c r="CD25" s="38">
        <v>0</v>
      </c>
      <c r="CE25" s="38">
        <v>0</v>
      </c>
      <c r="CF25" s="38">
        <v>0</v>
      </c>
      <c r="CG25" s="38">
        <v>297331.39</v>
      </c>
      <c r="CH25" s="38">
        <v>0</v>
      </c>
      <c r="CI25" s="38">
        <v>0</v>
      </c>
      <c r="CJ25" s="38">
        <v>0</v>
      </c>
      <c r="CK25" s="38">
        <v>0</v>
      </c>
      <c r="CL25" s="38"/>
      <c r="CM25" s="38"/>
      <c r="CN25" s="38"/>
      <c r="CO25" s="38"/>
      <c r="CP25" s="38"/>
    </row>
    <row r="26" spans="1:94" x14ac:dyDescent="0.3">
      <c r="A26" s="36" t="s">
        <v>50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row>
    <row r="27" spans="1:94" ht="409.6" customHeight="1" x14ac:dyDescent="0.3">
      <c r="A27" s="36" t="s">
        <v>398</v>
      </c>
      <c r="B27" s="37" t="s">
        <v>399</v>
      </c>
      <c r="C27" s="41" t="s">
        <v>537</v>
      </c>
      <c r="D27" s="37" t="s">
        <v>538</v>
      </c>
      <c r="E27" s="37" t="s">
        <v>539</v>
      </c>
      <c r="F27" s="37"/>
      <c r="G27" s="37"/>
      <c r="H27" s="37"/>
      <c r="I27" s="37"/>
      <c r="J27" s="37" t="s">
        <v>540</v>
      </c>
      <c r="K27" s="37" t="s">
        <v>230</v>
      </c>
      <c r="L27" s="37" t="s">
        <v>541</v>
      </c>
      <c r="M27" s="37"/>
      <c r="N27" s="37"/>
      <c r="O27" s="37"/>
      <c r="P27" s="37"/>
      <c r="Q27" s="37"/>
      <c r="R27" s="37"/>
      <c r="S27" s="37"/>
      <c r="T27" s="37"/>
      <c r="U27" s="37"/>
      <c r="V27" s="37"/>
      <c r="W27" s="37"/>
      <c r="X27" s="37"/>
      <c r="Y27" s="37"/>
      <c r="Z27" s="41" t="s">
        <v>542</v>
      </c>
      <c r="AA27" s="37" t="s">
        <v>105</v>
      </c>
      <c r="AB27" s="37" t="s">
        <v>543</v>
      </c>
      <c r="AC27" s="41" t="s">
        <v>544</v>
      </c>
      <c r="AD27" s="37" t="s">
        <v>105</v>
      </c>
      <c r="AE27" s="37" t="s">
        <v>545</v>
      </c>
      <c r="AF27" s="37" t="s">
        <v>63</v>
      </c>
      <c r="AG27" s="37" t="s">
        <v>546</v>
      </c>
      <c r="AH27" s="37" t="s">
        <v>547</v>
      </c>
      <c r="AI27" s="38">
        <v>0</v>
      </c>
      <c r="AJ27" s="38">
        <v>0</v>
      </c>
      <c r="AK27" s="38">
        <v>0</v>
      </c>
      <c r="AL27" s="38">
        <v>0</v>
      </c>
      <c r="AM27" s="38">
        <v>0</v>
      </c>
      <c r="AN27" s="38">
        <v>0</v>
      </c>
      <c r="AO27" s="38">
        <v>0</v>
      </c>
      <c r="AP27" s="38">
        <v>0</v>
      </c>
      <c r="AQ27" s="38">
        <v>0</v>
      </c>
      <c r="AR27" s="38">
        <v>0</v>
      </c>
      <c r="AS27" s="38">
        <v>8332.77</v>
      </c>
      <c r="AT27" s="38">
        <v>0</v>
      </c>
      <c r="AU27" s="38">
        <v>0</v>
      </c>
      <c r="AV27" s="38">
        <v>0</v>
      </c>
      <c r="AW27" s="38">
        <v>0</v>
      </c>
      <c r="AX27" s="38">
        <v>336.8</v>
      </c>
      <c r="AY27" s="38">
        <v>0</v>
      </c>
      <c r="AZ27" s="38">
        <v>0</v>
      </c>
      <c r="BA27" s="38">
        <v>0</v>
      </c>
      <c r="BB27" s="38">
        <v>0</v>
      </c>
      <c r="BC27" s="38">
        <v>120.7</v>
      </c>
      <c r="BD27" s="38">
        <v>0</v>
      </c>
      <c r="BE27" s="38">
        <v>0</v>
      </c>
      <c r="BF27" s="38">
        <v>0</v>
      </c>
      <c r="BG27" s="38">
        <v>0</v>
      </c>
      <c r="BH27" s="38"/>
      <c r="BI27" s="38"/>
      <c r="BJ27" s="38"/>
      <c r="BK27" s="38"/>
      <c r="BL27" s="38"/>
      <c r="BM27" s="38">
        <v>0</v>
      </c>
      <c r="BN27" s="38">
        <v>0</v>
      </c>
      <c r="BO27" s="38">
        <v>0</v>
      </c>
      <c r="BP27" s="38">
        <v>0</v>
      </c>
      <c r="BQ27" s="38">
        <v>0</v>
      </c>
      <c r="BR27" s="38">
        <v>0</v>
      </c>
      <c r="BS27" s="38">
        <v>0</v>
      </c>
      <c r="BT27" s="38">
        <v>0</v>
      </c>
      <c r="BU27" s="38">
        <v>0</v>
      </c>
      <c r="BV27" s="38">
        <v>0</v>
      </c>
      <c r="BW27" s="38">
        <v>8332.77</v>
      </c>
      <c r="BX27" s="38">
        <v>0</v>
      </c>
      <c r="BY27" s="38">
        <v>0</v>
      </c>
      <c r="BZ27" s="38">
        <v>0</v>
      </c>
      <c r="CA27" s="38">
        <v>0</v>
      </c>
      <c r="CB27" s="38">
        <v>336.8</v>
      </c>
      <c r="CC27" s="38">
        <v>0</v>
      </c>
      <c r="CD27" s="38">
        <v>0</v>
      </c>
      <c r="CE27" s="38">
        <v>0</v>
      </c>
      <c r="CF27" s="38">
        <v>0</v>
      </c>
      <c r="CG27" s="38">
        <v>120.7</v>
      </c>
      <c r="CH27" s="38">
        <v>0</v>
      </c>
      <c r="CI27" s="38">
        <v>0</v>
      </c>
      <c r="CJ27" s="38">
        <v>0</v>
      </c>
      <c r="CK27" s="38">
        <v>0</v>
      </c>
      <c r="CL27" s="38"/>
      <c r="CM27" s="38"/>
      <c r="CN27" s="38"/>
      <c r="CO27" s="38"/>
      <c r="CP27" s="38"/>
    </row>
    <row r="28" spans="1:94" ht="409.6" customHeight="1" x14ac:dyDescent="0.3">
      <c r="A28" s="36" t="s">
        <v>548</v>
      </c>
      <c r="B28" s="37" t="s">
        <v>549</v>
      </c>
      <c r="C28" s="37" t="s">
        <v>237</v>
      </c>
      <c r="D28" s="37" t="s">
        <v>550</v>
      </c>
      <c r="E28" s="37" t="s">
        <v>239</v>
      </c>
      <c r="F28" s="37"/>
      <c r="G28" s="37"/>
      <c r="H28" s="37"/>
      <c r="I28" s="37"/>
      <c r="J28" s="37"/>
      <c r="K28" s="37"/>
      <c r="L28" s="37"/>
      <c r="M28" s="37"/>
      <c r="N28" s="37"/>
      <c r="O28" s="37"/>
      <c r="P28" s="37"/>
      <c r="Q28" s="37"/>
      <c r="R28" s="37"/>
      <c r="S28" s="37"/>
      <c r="T28" s="37"/>
      <c r="U28" s="37"/>
      <c r="V28" s="37"/>
      <c r="W28" s="37"/>
      <c r="X28" s="37"/>
      <c r="Y28" s="37"/>
      <c r="Z28" s="37"/>
      <c r="AA28" s="37"/>
      <c r="AB28" s="37"/>
      <c r="AC28" s="41" t="s">
        <v>551</v>
      </c>
      <c r="AD28" s="37" t="s">
        <v>153</v>
      </c>
      <c r="AE28" s="37" t="s">
        <v>552</v>
      </c>
      <c r="AF28" s="37" t="s">
        <v>553</v>
      </c>
      <c r="AG28" s="37" t="s">
        <v>554</v>
      </c>
      <c r="AH28" s="37" t="s">
        <v>555</v>
      </c>
      <c r="AI28" s="38">
        <v>0</v>
      </c>
      <c r="AJ28" s="38">
        <v>0</v>
      </c>
      <c r="AK28" s="38">
        <v>0</v>
      </c>
      <c r="AL28" s="38">
        <v>0</v>
      </c>
      <c r="AM28" s="38">
        <v>0</v>
      </c>
      <c r="AN28" s="38">
        <v>0</v>
      </c>
      <c r="AO28" s="38">
        <v>0</v>
      </c>
      <c r="AP28" s="38">
        <v>0</v>
      </c>
      <c r="AQ28" s="38">
        <v>0</v>
      </c>
      <c r="AR28" s="38">
        <v>0</v>
      </c>
      <c r="AS28" s="38">
        <v>3330.95</v>
      </c>
      <c r="AT28" s="38">
        <v>0</v>
      </c>
      <c r="AU28" s="38">
        <v>0</v>
      </c>
      <c r="AV28" s="38">
        <v>0</v>
      </c>
      <c r="AW28" s="38">
        <v>0</v>
      </c>
      <c r="AX28" s="38">
        <v>0</v>
      </c>
      <c r="AY28" s="38">
        <v>0</v>
      </c>
      <c r="AZ28" s="38">
        <v>0</v>
      </c>
      <c r="BA28" s="38">
        <v>0</v>
      </c>
      <c r="BB28" s="38">
        <v>0</v>
      </c>
      <c r="BC28" s="38">
        <v>0</v>
      </c>
      <c r="BD28" s="38">
        <v>0</v>
      </c>
      <c r="BE28" s="38">
        <v>0</v>
      </c>
      <c r="BF28" s="38">
        <v>0</v>
      </c>
      <c r="BG28" s="38">
        <v>0</v>
      </c>
      <c r="BH28" s="38"/>
      <c r="BI28" s="38"/>
      <c r="BJ28" s="38"/>
      <c r="BK28" s="38"/>
      <c r="BL28" s="38"/>
      <c r="BM28" s="38">
        <v>0</v>
      </c>
      <c r="BN28" s="38">
        <v>0</v>
      </c>
      <c r="BO28" s="38">
        <v>0</v>
      </c>
      <c r="BP28" s="38">
        <v>0</v>
      </c>
      <c r="BQ28" s="38">
        <v>0</v>
      </c>
      <c r="BR28" s="38">
        <v>0</v>
      </c>
      <c r="BS28" s="38">
        <v>0</v>
      </c>
      <c r="BT28" s="38">
        <v>0</v>
      </c>
      <c r="BU28" s="38">
        <v>0</v>
      </c>
      <c r="BV28" s="38">
        <v>0</v>
      </c>
      <c r="BW28" s="38">
        <v>3330.95</v>
      </c>
      <c r="BX28" s="38">
        <v>0</v>
      </c>
      <c r="BY28" s="38">
        <v>0</v>
      </c>
      <c r="BZ28" s="38">
        <v>0</v>
      </c>
      <c r="CA28" s="38">
        <v>0</v>
      </c>
      <c r="CB28" s="38">
        <v>0</v>
      </c>
      <c r="CC28" s="38">
        <v>0</v>
      </c>
      <c r="CD28" s="38">
        <v>0</v>
      </c>
      <c r="CE28" s="38">
        <v>0</v>
      </c>
      <c r="CF28" s="38">
        <v>0</v>
      </c>
      <c r="CG28" s="38">
        <v>0</v>
      </c>
      <c r="CH28" s="38">
        <v>0</v>
      </c>
      <c r="CI28" s="38">
        <v>0</v>
      </c>
      <c r="CJ28" s="38">
        <v>0</v>
      </c>
      <c r="CK28" s="38">
        <v>0</v>
      </c>
      <c r="CL28" s="38"/>
      <c r="CM28" s="38"/>
      <c r="CN28" s="38"/>
      <c r="CO28" s="38"/>
      <c r="CP28" s="38"/>
    </row>
    <row r="29" spans="1:94" ht="409.6" customHeight="1" x14ac:dyDescent="0.3">
      <c r="A29" s="40" t="s">
        <v>556</v>
      </c>
      <c r="B29" s="37" t="s">
        <v>557</v>
      </c>
      <c r="C29" s="41" t="s">
        <v>558</v>
      </c>
      <c r="D29" s="37" t="s">
        <v>559</v>
      </c>
      <c r="E29" s="37" t="s">
        <v>560</v>
      </c>
      <c r="F29" s="37"/>
      <c r="G29" s="37"/>
      <c r="H29" s="37"/>
      <c r="I29" s="37"/>
      <c r="J29" s="37"/>
      <c r="K29" s="37"/>
      <c r="L29" s="37"/>
      <c r="M29" s="37"/>
      <c r="N29" s="37"/>
      <c r="O29" s="37"/>
      <c r="P29" s="37"/>
      <c r="Q29" s="37"/>
      <c r="R29" s="37"/>
      <c r="S29" s="37"/>
      <c r="T29" s="37"/>
      <c r="U29" s="37"/>
      <c r="V29" s="37"/>
      <c r="W29" s="37"/>
      <c r="X29" s="37"/>
      <c r="Y29" s="37"/>
      <c r="Z29" s="37"/>
      <c r="AA29" s="37"/>
      <c r="AB29" s="37"/>
      <c r="AC29" s="41" t="s">
        <v>561</v>
      </c>
      <c r="AD29" s="37" t="s">
        <v>562</v>
      </c>
      <c r="AE29" s="37" t="s">
        <v>563</v>
      </c>
      <c r="AF29" s="37" t="s">
        <v>564</v>
      </c>
      <c r="AG29" s="37" t="s">
        <v>565</v>
      </c>
      <c r="AH29" s="37" t="s">
        <v>444</v>
      </c>
      <c r="AI29" s="38">
        <v>0</v>
      </c>
      <c r="AJ29" s="38">
        <v>0</v>
      </c>
      <c r="AK29" s="38">
        <v>0</v>
      </c>
      <c r="AL29" s="38">
        <v>0</v>
      </c>
      <c r="AM29" s="38">
        <v>0</v>
      </c>
      <c r="AN29" s="38">
        <v>0</v>
      </c>
      <c r="AO29" s="38">
        <v>0</v>
      </c>
      <c r="AP29" s="38">
        <v>0</v>
      </c>
      <c r="AQ29" s="38">
        <v>0</v>
      </c>
      <c r="AR29" s="38">
        <v>0</v>
      </c>
      <c r="AS29" s="38">
        <v>1920</v>
      </c>
      <c r="AT29" s="38">
        <v>0</v>
      </c>
      <c r="AU29" s="38">
        <v>0</v>
      </c>
      <c r="AV29" s="38">
        <v>0</v>
      </c>
      <c r="AW29" s="38">
        <v>0</v>
      </c>
      <c r="AX29" s="38">
        <v>0</v>
      </c>
      <c r="AY29" s="38">
        <v>0</v>
      </c>
      <c r="AZ29" s="38">
        <v>0</v>
      </c>
      <c r="BA29" s="38">
        <v>0</v>
      </c>
      <c r="BB29" s="38">
        <v>0</v>
      </c>
      <c r="BC29" s="38">
        <v>0</v>
      </c>
      <c r="BD29" s="38">
        <v>0</v>
      </c>
      <c r="BE29" s="38">
        <v>0</v>
      </c>
      <c r="BF29" s="38">
        <v>0</v>
      </c>
      <c r="BG29" s="38">
        <v>0</v>
      </c>
      <c r="BH29" s="38"/>
      <c r="BI29" s="38"/>
      <c r="BJ29" s="38"/>
      <c r="BK29" s="38"/>
      <c r="BL29" s="38"/>
      <c r="BM29" s="38">
        <v>0</v>
      </c>
      <c r="BN29" s="38">
        <v>0</v>
      </c>
      <c r="BO29" s="38">
        <v>0</v>
      </c>
      <c r="BP29" s="38">
        <v>0</v>
      </c>
      <c r="BQ29" s="38">
        <v>0</v>
      </c>
      <c r="BR29" s="38">
        <v>0</v>
      </c>
      <c r="BS29" s="38">
        <v>0</v>
      </c>
      <c r="BT29" s="38">
        <v>0</v>
      </c>
      <c r="BU29" s="38">
        <v>0</v>
      </c>
      <c r="BV29" s="38">
        <v>0</v>
      </c>
      <c r="BW29" s="38">
        <v>1920</v>
      </c>
      <c r="BX29" s="38">
        <v>0</v>
      </c>
      <c r="BY29" s="38">
        <v>0</v>
      </c>
      <c r="BZ29" s="38">
        <v>0</v>
      </c>
      <c r="CA29" s="38">
        <v>0</v>
      </c>
      <c r="CB29" s="38">
        <v>0</v>
      </c>
      <c r="CC29" s="38">
        <v>0</v>
      </c>
      <c r="CD29" s="38">
        <v>0</v>
      </c>
      <c r="CE29" s="38">
        <v>0</v>
      </c>
      <c r="CF29" s="38">
        <v>0</v>
      </c>
      <c r="CG29" s="38">
        <v>0</v>
      </c>
      <c r="CH29" s="38">
        <v>0</v>
      </c>
      <c r="CI29" s="38">
        <v>0</v>
      </c>
      <c r="CJ29" s="38">
        <v>0</v>
      </c>
      <c r="CK29" s="38">
        <v>0</v>
      </c>
      <c r="CL29" s="38"/>
      <c r="CM29" s="38"/>
      <c r="CN29" s="38"/>
      <c r="CO29" s="38"/>
      <c r="CP29" s="38"/>
    </row>
    <row r="30" spans="1:94" ht="409.6" customHeight="1" x14ac:dyDescent="0.3">
      <c r="A30" s="40" t="s">
        <v>566</v>
      </c>
      <c r="B30" s="37" t="s">
        <v>567</v>
      </c>
      <c r="C30" s="41" t="s">
        <v>287</v>
      </c>
      <c r="D30" s="37" t="s">
        <v>568</v>
      </c>
      <c r="E30" s="37" t="s">
        <v>289</v>
      </c>
      <c r="F30" s="37"/>
      <c r="G30" s="37"/>
      <c r="H30" s="37"/>
      <c r="I30" s="37"/>
      <c r="J30" s="37"/>
      <c r="K30" s="37"/>
      <c r="L30" s="37"/>
      <c r="M30" s="37"/>
      <c r="N30" s="37"/>
      <c r="O30" s="37"/>
      <c r="P30" s="37"/>
      <c r="Q30" s="37"/>
      <c r="R30" s="37"/>
      <c r="S30" s="37"/>
      <c r="T30" s="37"/>
      <c r="U30" s="37"/>
      <c r="V30" s="37"/>
      <c r="W30" s="37" t="s">
        <v>569</v>
      </c>
      <c r="X30" s="37" t="s">
        <v>570</v>
      </c>
      <c r="Y30" s="37" t="s">
        <v>571</v>
      </c>
      <c r="Z30" s="41" t="s">
        <v>572</v>
      </c>
      <c r="AA30" s="37" t="s">
        <v>105</v>
      </c>
      <c r="AB30" s="37" t="s">
        <v>573</v>
      </c>
      <c r="AC30" s="41" t="s">
        <v>574</v>
      </c>
      <c r="AD30" s="37" t="s">
        <v>105</v>
      </c>
      <c r="AE30" s="37" t="s">
        <v>575</v>
      </c>
      <c r="AF30" s="37" t="s">
        <v>208</v>
      </c>
      <c r="AG30" s="37" t="s">
        <v>576</v>
      </c>
      <c r="AH30" s="37" t="s">
        <v>577</v>
      </c>
      <c r="AI30" s="38">
        <v>0</v>
      </c>
      <c r="AJ30" s="38">
        <v>0</v>
      </c>
      <c r="AK30" s="38">
        <v>0</v>
      </c>
      <c r="AL30" s="38">
        <v>0</v>
      </c>
      <c r="AM30" s="38">
        <v>0</v>
      </c>
      <c r="AN30" s="38">
        <v>0</v>
      </c>
      <c r="AO30" s="38">
        <v>0</v>
      </c>
      <c r="AP30" s="38">
        <v>0</v>
      </c>
      <c r="AQ30" s="38">
        <v>0</v>
      </c>
      <c r="AR30" s="38">
        <v>0</v>
      </c>
      <c r="AS30" s="38">
        <v>21837.88</v>
      </c>
      <c r="AT30" s="38">
        <v>0</v>
      </c>
      <c r="AU30" s="38">
        <v>0</v>
      </c>
      <c r="AV30" s="38">
        <v>0</v>
      </c>
      <c r="AW30" s="38">
        <v>0</v>
      </c>
      <c r="AX30" s="38">
        <v>35101.449999999997</v>
      </c>
      <c r="AY30" s="38">
        <v>0</v>
      </c>
      <c r="AZ30" s="38">
        <v>0</v>
      </c>
      <c r="BA30" s="38">
        <v>0</v>
      </c>
      <c r="BB30" s="38">
        <v>0</v>
      </c>
      <c r="BC30" s="38">
        <v>44200</v>
      </c>
      <c r="BD30" s="38">
        <v>0</v>
      </c>
      <c r="BE30" s="38">
        <v>0</v>
      </c>
      <c r="BF30" s="38">
        <v>0</v>
      </c>
      <c r="BG30" s="38">
        <v>0</v>
      </c>
      <c r="BH30" s="38"/>
      <c r="BI30" s="38"/>
      <c r="BJ30" s="38"/>
      <c r="BK30" s="38"/>
      <c r="BL30" s="38"/>
      <c r="BM30" s="38">
        <v>0</v>
      </c>
      <c r="BN30" s="38">
        <v>0</v>
      </c>
      <c r="BO30" s="38">
        <v>0</v>
      </c>
      <c r="BP30" s="38">
        <v>0</v>
      </c>
      <c r="BQ30" s="38">
        <v>0</v>
      </c>
      <c r="BR30" s="38">
        <v>0</v>
      </c>
      <c r="BS30" s="38">
        <v>0</v>
      </c>
      <c r="BT30" s="38">
        <v>0</v>
      </c>
      <c r="BU30" s="38">
        <v>0</v>
      </c>
      <c r="BV30" s="38">
        <v>0</v>
      </c>
      <c r="BW30" s="38">
        <v>21837.88</v>
      </c>
      <c r="BX30" s="38">
        <v>0</v>
      </c>
      <c r="BY30" s="38">
        <v>0</v>
      </c>
      <c r="BZ30" s="38">
        <v>0</v>
      </c>
      <c r="CA30" s="38">
        <v>0</v>
      </c>
      <c r="CB30" s="38">
        <v>35101.449999999997</v>
      </c>
      <c r="CC30" s="38">
        <v>0</v>
      </c>
      <c r="CD30" s="38">
        <v>0</v>
      </c>
      <c r="CE30" s="38">
        <v>0</v>
      </c>
      <c r="CF30" s="38">
        <v>0</v>
      </c>
      <c r="CG30" s="38">
        <v>44200</v>
      </c>
      <c r="CH30" s="38">
        <v>0</v>
      </c>
      <c r="CI30" s="38">
        <v>0</v>
      </c>
      <c r="CJ30" s="38">
        <v>0</v>
      </c>
      <c r="CK30" s="38">
        <v>0</v>
      </c>
      <c r="CL30" s="38"/>
      <c r="CM30" s="38"/>
      <c r="CN30" s="38"/>
      <c r="CO30" s="38"/>
      <c r="CP30" s="38"/>
    </row>
    <row r="31" spans="1:94" ht="409.6" customHeight="1" x14ac:dyDescent="0.3">
      <c r="A31" s="40" t="s">
        <v>578</v>
      </c>
      <c r="B31" s="37" t="s">
        <v>579</v>
      </c>
      <c r="C31" s="37" t="s">
        <v>237</v>
      </c>
      <c r="D31" s="37" t="s">
        <v>580</v>
      </c>
      <c r="E31" s="37" t="s">
        <v>239</v>
      </c>
      <c r="F31" s="37"/>
      <c r="G31" s="37"/>
      <c r="H31" s="37"/>
      <c r="I31" s="37"/>
      <c r="J31" s="37"/>
      <c r="K31" s="37"/>
      <c r="L31" s="37"/>
      <c r="M31" s="37"/>
      <c r="N31" s="37"/>
      <c r="O31" s="37"/>
      <c r="P31" s="37"/>
      <c r="Q31" s="37"/>
      <c r="R31" s="37"/>
      <c r="S31" s="37"/>
      <c r="T31" s="37"/>
      <c r="U31" s="37"/>
      <c r="V31" s="37"/>
      <c r="W31" s="37" t="s">
        <v>569</v>
      </c>
      <c r="X31" s="37" t="s">
        <v>570</v>
      </c>
      <c r="Y31" s="37" t="s">
        <v>571</v>
      </c>
      <c r="Z31" s="41" t="s">
        <v>581</v>
      </c>
      <c r="AA31" s="37" t="s">
        <v>230</v>
      </c>
      <c r="AB31" s="37" t="s">
        <v>582</v>
      </c>
      <c r="AC31" s="41" t="s">
        <v>583</v>
      </c>
      <c r="AD31" s="37" t="s">
        <v>347</v>
      </c>
      <c r="AE31" s="37" t="s">
        <v>584</v>
      </c>
      <c r="AF31" s="37" t="s">
        <v>208</v>
      </c>
      <c r="AG31" s="37" t="s">
        <v>576</v>
      </c>
      <c r="AH31" s="37" t="s">
        <v>577</v>
      </c>
      <c r="AI31" s="38">
        <v>0</v>
      </c>
      <c r="AJ31" s="38">
        <v>0</v>
      </c>
      <c r="AK31" s="38">
        <v>0</v>
      </c>
      <c r="AL31" s="38">
        <v>0</v>
      </c>
      <c r="AM31" s="38">
        <v>0</v>
      </c>
      <c r="AN31" s="38">
        <v>0</v>
      </c>
      <c r="AO31" s="38">
        <v>0</v>
      </c>
      <c r="AP31" s="38">
        <v>0</v>
      </c>
      <c r="AQ31" s="38">
        <v>0</v>
      </c>
      <c r="AR31" s="38">
        <v>0</v>
      </c>
      <c r="AS31" s="38">
        <v>408529.1</v>
      </c>
      <c r="AT31" s="38">
        <v>0</v>
      </c>
      <c r="AU31" s="38">
        <v>0</v>
      </c>
      <c r="AV31" s="38">
        <v>0</v>
      </c>
      <c r="AW31" s="38">
        <v>0</v>
      </c>
      <c r="AX31" s="38">
        <v>1040037.69</v>
      </c>
      <c r="AY31" s="38">
        <v>0</v>
      </c>
      <c r="AZ31" s="38">
        <v>0</v>
      </c>
      <c r="BA31" s="38">
        <v>0</v>
      </c>
      <c r="BB31" s="38">
        <v>0</v>
      </c>
      <c r="BC31" s="38">
        <v>253010.69</v>
      </c>
      <c r="BD31" s="38">
        <v>0</v>
      </c>
      <c r="BE31" s="38">
        <v>0</v>
      </c>
      <c r="BF31" s="38">
        <v>0</v>
      </c>
      <c r="BG31" s="38">
        <v>0</v>
      </c>
      <c r="BH31" s="38"/>
      <c r="BI31" s="38"/>
      <c r="BJ31" s="38"/>
      <c r="BK31" s="38"/>
      <c r="BL31" s="38"/>
      <c r="BM31" s="38">
        <v>0</v>
      </c>
      <c r="BN31" s="38">
        <v>0</v>
      </c>
      <c r="BO31" s="38">
        <v>0</v>
      </c>
      <c r="BP31" s="38">
        <v>0</v>
      </c>
      <c r="BQ31" s="38">
        <v>0</v>
      </c>
      <c r="BR31" s="38">
        <v>0</v>
      </c>
      <c r="BS31" s="38">
        <v>0</v>
      </c>
      <c r="BT31" s="38">
        <v>0</v>
      </c>
      <c r="BU31" s="38">
        <v>0</v>
      </c>
      <c r="BV31" s="38">
        <v>0</v>
      </c>
      <c r="BW31" s="38">
        <v>408529.1</v>
      </c>
      <c r="BX31" s="38">
        <v>0</v>
      </c>
      <c r="BY31" s="38">
        <v>0</v>
      </c>
      <c r="BZ31" s="38">
        <v>0</v>
      </c>
      <c r="CA31" s="38">
        <v>0</v>
      </c>
      <c r="CB31" s="38">
        <v>1040037.69</v>
      </c>
      <c r="CC31" s="38">
        <v>0</v>
      </c>
      <c r="CD31" s="38">
        <v>0</v>
      </c>
      <c r="CE31" s="38">
        <v>0</v>
      </c>
      <c r="CF31" s="38">
        <v>0</v>
      </c>
      <c r="CG31" s="38">
        <v>253010.69</v>
      </c>
      <c r="CH31" s="38">
        <v>0</v>
      </c>
      <c r="CI31" s="38">
        <v>0</v>
      </c>
      <c r="CJ31" s="38">
        <v>0</v>
      </c>
      <c r="CK31" s="38">
        <v>0</v>
      </c>
      <c r="CL31" s="38"/>
      <c r="CM31" s="38"/>
      <c r="CN31" s="38"/>
      <c r="CO31" s="38"/>
      <c r="CP31" s="38"/>
    </row>
    <row r="32" spans="1:94" ht="409.6" customHeight="1" x14ac:dyDescent="0.3">
      <c r="A32" s="40" t="s">
        <v>194</v>
      </c>
      <c r="B32" s="37" t="s">
        <v>195</v>
      </c>
      <c r="C32" s="41" t="s">
        <v>287</v>
      </c>
      <c r="D32" s="37" t="s">
        <v>585</v>
      </c>
      <c r="E32" s="37" t="s">
        <v>289</v>
      </c>
      <c r="F32" s="37"/>
      <c r="G32" s="37"/>
      <c r="H32" s="37"/>
      <c r="I32" s="37"/>
      <c r="J32" s="37"/>
      <c r="K32" s="37"/>
      <c r="L32" s="37"/>
      <c r="M32" s="37"/>
      <c r="N32" s="37"/>
      <c r="O32" s="37"/>
      <c r="P32" s="37"/>
      <c r="Q32" s="37"/>
      <c r="R32" s="37"/>
      <c r="S32" s="37"/>
      <c r="T32" s="37"/>
      <c r="U32" s="37"/>
      <c r="V32" s="37"/>
      <c r="W32" s="37"/>
      <c r="X32" s="37"/>
      <c r="Y32" s="37"/>
      <c r="Z32" s="37"/>
      <c r="AA32" s="37"/>
      <c r="AB32" s="37"/>
      <c r="AC32" s="41" t="s">
        <v>586</v>
      </c>
      <c r="AD32" s="37" t="s">
        <v>587</v>
      </c>
      <c r="AE32" s="37" t="s">
        <v>588</v>
      </c>
      <c r="AF32" s="37" t="s">
        <v>208</v>
      </c>
      <c r="AG32" s="37" t="s">
        <v>589</v>
      </c>
      <c r="AH32" s="37" t="s">
        <v>590</v>
      </c>
      <c r="AI32" s="38">
        <v>0</v>
      </c>
      <c r="AJ32" s="38">
        <v>0</v>
      </c>
      <c r="AK32" s="38">
        <v>0</v>
      </c>
      <c r="AL32" s="38">
        <v>0</v>
      </c>
      <c r="AM32" s="38">
        <v>0</v>
      </c>
      <c r="AN32" s="38">
        <v>0</v>
      </c>
      <c r="AO32" s="38">
        <v>0</v>
      </c>
      <c r="AP32" s="38">
        <v>0</v>
      </c>
      <c r="AQ32" s="38">
        <v>0</v>
      </c>
      <c r="AR32" s="38">
        <v>0</v>
      </c>
      <c r="AS32" s="38">
        <v>16746.8</v>
      </c>
      <c r="AT32" s="38">
        <v>0</v>
      </c>
      <c r="AU32" s="38">
        <v>0</v>
      </c>
      <c r="AV32" s="38">
        <v>0</v>
      </c>
      <c r="AW32" s="38">
        <v>0</v>
      </c>
      <c r="AX32" s="38">
        <v>0</v>
      </c>
      <c r="AY32" s="38">
        <v>0</v>
      </c>
      <c r="AZ32" s="38">
        <v>0</v>
      </c>
      <c r="BA32" s="38">
        <v>0</v>
      </c>
      <c r="BB32" s="38">
        <v>0</v>
      </c>
      <c r="BC32" s="38">
        <v>0</v>
      </c>
      <c r="BD32" s="38">
        <v>0</v>
      </c>
      <c r="BE32" s="38">
        <v>0</v>
      </c>
      <c r="BF32" s="38">
        <v>0</v>
      </c>
      <c r="BG32" s="38">
        <v>0</v>
      </c>
      <c r="BH32" s="38"/>
      <c r="BI32" s="38"/>
      <c r="BJ32" s="38"/>
      <c r="BK32" s="38"/>
      <c r="BL32" s="38"/>
      <c r="BM32" s="38">
        <v>0</v>
      </c>
      <c r="BN32" s="38">
        <v>0</v>
      </c>
      <c r="BO32" s="38">
        <v>0</v>
      </c>
      <c r="BP32" s="38">
        <v>0</v>
      </c>
      <c r="BQ32" s="38">
        <v>0</v>
      </c>
      <c r="BR32" s="38">
        <v>0</v>
      </c>
      <c r="BS32" s="38">
        <v>0</v>
      </c>
      <c r="BT32" s="38">
        <v>0</v>
      </c>
      <c r="BU32" s="38">
        <v>0</v>
      </c>
      <c r="BV32" s="38">
        <v>0</v>
      </c>
      <c r="BW32" s="38">
        <v>16746.8</v>
      </c>
      <c r="BX32" s="38">
        <v>0</v>
      </c>
      <c r="BY32" s="38">
        <v>0</v>
      </c>
      <c r="BZ32" s="38">
        <v>0</v>
      </c>
      <c r="CA32" s="38">
        <v>0</v>
      </c>
      <c r="CB32" s="38">
        <v>0</v>
      </c>
      <c r="CC32" s="38">
        <v>0</v>
      </c>
      <c r="CD32" s="38">
        <v>0</v>
      </c>
      <c r="CE32" s="38">
        <v>0</v>
      </c>
      <c r="CF32" s="38">
        <v>0</v>
      </c>
      <c r="CG32" s="38">
        <v>0</v>
      </c>
      <c r="CH32" s="38">
        <v>0</v>
      </c>
      <c r="CI32" s="38">
        <v>0</v>
      </c>
      <c r="CJ32" s="38">
        <v>0</v>
      </c>
      <c r="CK32" s="38">
        <v>0</v>
      </c>
      <c r="CL32" s="38"/>
      <c r="CM32" s="38"/>
      <c r="CN32" s="38"/>
      <c r="CO32" s="38"/>
      <c r="CP32" s="38"/>
    </row>
    <row r="33" spans="1:94" ht="409.6" customHeight="1" x14ac:dyDescent="0.3">
      <c r="A33" s="40" t="s">
        <v>591</v>
      </c>
      <c r="B33" s="37" t="s">
        <v>592</v>
      </c>
      <c r="C33" s="37" t="s">
        <v>237</v>
      </c>
      <c r="D33" s="37" t="s">
        <v>593</v>
      </c>
      <c r="E33" s="37" t="s">
        <v>239</v>
      </c>
      <c r="F33" s="37"/>
      <c r="G33" s="37"/>
      <c r="H33" s="37"/>
      <c r="I33" s="37"/>
      <c r="J33" s="37"/>
      <c r="K33" s="37"/>
      <c r="L33" s="37"/>
      <c r="M33" s="37"/>
      <c r="N33" s="37"/>
      <c r="O33" s="37"/>
      <c r="P33" s="37"/>
      <c r="Q33" s="37"/>
      <c r="R33" s="37"/>
      <c r="S33" s="37"/>
      <c r="T33" s="37"/>
      <c r="U33" s="37"/>
      <c r="V33" s="37"/>
      <c r="W33" s="37"/>
      <c r="X33" s="37"/>
      <c r="Y33" s="37"/>
      <c r="Z33" s="37"/>
      <c r="AA33" s="37"/>
      <c r="AB33" s="37"/>
      <c r="AC33" s="41" t="s">
        <v>574</v>
      </c>
      <c r="AD33" s="37" t="s">
        <v>105</v>
      </c>
      <c r="AE33" s="37" t="s">
        <v>575</v>
      </c>
      <c r="AF33" s="37" t="s">
        <v>594</v>
      </c>
      <c r="AG33" s="37" t="s">
        <v>595</v>
      </c>
      <c r="AH33" s="37" t="s">
        <v>596</v>
      </c>
      <c r="AI33" s="38">
        <v>0</v>
      </c>
      <c r="AJ33" s="38">
        <v>0</v>
      </c>
      <c r="AK33" s="38">
        <v>0</v>
      </c>
      <c r="AL33" s="38">
        <v>0</v>
      </c>
      <c r="AM33" s="38">
        <v>0</v>
      </c>
      <c r="AN33" s="38">
        <v>0</v>
      </c>
      <c r="AO33" s="38">
        <v>0</v>
      </c>
      <c r="AP33" s="38">
        <v>0</v>
      </c>
      <c r="AQ33" s="38">
        <v>0</v>
      </c>
      <c r="AR33" s="38">
        <v>0</v>
      </c>
      <c r="AS33" s="38">
        <v>8458.74</v>
      </c>
      <c r="AT33" s="38">
        <v>0</v>
      </c>
      <c r="AU33" s="38">
        <v>0</v>
      </c>
      <c r="AV33" s="38">
        <v>0</v>
      </c>
      <c r="AW33" s="38">
        <v>0</v>
      </c>
      <c r="AX33" s="38">
        <v>8405.9500000000007</v>
      </c>
      <c r="AY33" s="38">
        <v>0</v>
      </c>
      <c r="AZ33" s="38">
        <v>0</v>
      </c>
      <c r="BA33" s="38">
        <v>0</v>
      </c>
      <c r="BB33" s="38">
        <v>0</v>
      </c>
      <c r="BC33" s="38">
        <v>0</v>
      </c>
      <c r="BD33" s="38">
        <v>0</v>
      </c>
      <c r="BE33" s="38">
        <v>0</v>
      </c>
      <c r="BF33" s="38">
        <v>0</v>
      </c>
      <c r="BG33" s="38">
        <v>0</v>
      </c>
      <c r="BH33" s="38"/>
      <c r="BI33" s="38"/>
      <c r="BJ33" s="38"/>
      <c r="BK33" s="38"/>
      <c r="BL33" s="38"/>
      <c r="BM33" s="38">
        <v>0</v>
      </c>
      <c r="BN33" s="38">
        <v>0</v>
      </c>
      <c r="BO33" s="38">
        <v>0</v>
      </c>
      <c r="BP33" s="38">
        <v>0</v>
      </c>
      <c r="BQ33" s="38">
        <v>0</v>
      </c>
      <c r="BR33" s="38">
        <v>0</v>
      </c>
      <c r="BS33" s="38">
        <v>0</v>
      </c>
      <c r="BT33" s="38">
        <v>0</v>
      </c>
      <c r="BU33" s="38">
        <v>0</v>
      </c>
      <c r="BV33" s="38">
        <v>0</v>
      </c>
      <c r="BW33" s="38">
        <v>8458.74</v>
      </c>
      <c r="BX33" s="38">
        <v>0</v>
      </c>
      <c r="BY33" s="38">
        <v>0</v>
      </c>
      <c r="BZ33" s="38">
        <v>0</v>
      </c>
      <c r="CA33" s="38">
        <v>0</v>
      </c>
      <c r="CB33" s="38">
        <v>8405.9500000000007</v>
      </c>
      <c r="CC33" s="38">
        <v>0</v>
      </c>
      <c r="CD33" s="38">
        <v>0</v>
      </c>
      <c r="CE33" s="38">
        <v>0</v>
      </c>
      <c r="CF33" s="38">
        <v>0</v>
      </c>
      <c r="CG33" s="38">
        <v>0</v>
      </c>
      <c r="CH33" s="38">
        <v>0</v>
      </c>
      <c r="CI33" s="38">
        <v>0</v>
      </c>
      <c r="CJ33" s="38">
        <v>0</v>
      </c>
      <c r="CK33" s="38">
        <v>0</v>
      </c>
      <c r="CL33" s="38"/>
      <c r="CM33" s="38"/>
      <c r="CN33" s="38"/>
      <c r="CO33" s="38"/>
      <c r="CP33" s="38"/>
    </row>
    <row r="34" spans="1:94" ht="409.6" customHeight="1" x14ac:dyDescent="0.3">
      <c r="A34" s="36" t="s">
        <v>431</v>
      </c>
      <c r="B34" s="37" t="s">
        <v>432</v>
      </c>
      <c r="C34" s="37" t="s">
        <v>259</v>
      </c>
      <c r="D34" s="37" t="s">
        <v>597</v>
      </c>
      <c r="E34" s="37" t="s">
        <v>135</v>
      </c>
      <c r="F34" s="37"/>
      <c r="G34" s="37"/>
      <c r="H34" s="37"/>
      <c r="I34" s="37"/>
      <c r="J34" s="37"/>
      <c r="K34" s="37"/>
      <c r="L34" s="37"/>
      <c r="M34" s="37"/>
      <c r="N34" s="37"/>
      <c r="O34" s="37"/>
      <c r="P34" s="37"/>
      <c r="Q34" s="37"/>
      <c r="R34" s="37"/>
      <c r="S34" s="37"/>
      <c r="T34" s="37"/>
      <c r="U34" s="37"/>
      <c r="V34" s="37"/>
      <c r="W34" s="37"/>
      <c r="X34" s="37"/>
      <c r="Y34" s="37"/>
      <c r="Z34" s="37"/>
      <c r="AA34" s="37"/>
      <c r="AB34" s="37"/>
      <c r="AC34" s="41" t="s">
        <v>574</v>
      </c>
      <c r="AD34" s="37" t="s">
        <v>105</v>
      </c>
      <c r="AE34" s="37" t="s">
        <v>575</v>
      </c>
      <c r="AF34" s="37" t="s">
        <v>433</v>
      </c>
      <c r="AG34" s="37" t="s">
        <v>434</v>
      </c>
      <c r="AH34" s="37" t="s">
        <v>267</v>
      </c>
      <c r="AI34" s="38">
        <v>0</v>
      </c>
      <c r="AJ34" s="38">
        <v>0</v>
      </c>
      <c r="AK34" s="38">
        <v>0</v>
      </c>
      <c r="AL34" s="38">
        <v>0</v>
      </c>
      <c r="AM34" s="38">
        <v>0</v>
      </c>
      <c r="AN34" s="38">
        <v>0</v>
      </c>
      <c r="AO34" s="38">
        <v>0</v>
      </c>
      <c r="AP34" s="38">
        <v>0</v>
      </c>
      <c r="AQ34" s="38">
        <v>0</v>
      </c>
      <c r="AR34" s="38">
        <v>0</v>
      </c>
      <c r="AS34" s="38">
        <v>14.3</v>
      </c>
      <c r="AT34" s="38">
        <v>0</v>
      </c>
      <c r="AU34" s="38">
        <v>0</v>
      </c>
      <c r="AV34" s="38">
        <v>0</v>
      </c>
      <c r="AW34" s="38">
        <v>0</v>
      </c>
      <c r="AX34" s="38">
        <v>0</v>
      </c>
      <c r="AY34" s="38">
        <v>0</v>
      </c>
      <c r="AZ34" s="38">
        <v>0</v>
      </c>
      <c r="BA34" s="38">
        <v>0</v>
      </c>
      <c r="BB34" s="38">
        <v>0</v>
      </c>
      <c r="BC34" s="38">
        <v>0</v>
      </c>
      <c r="BD34" s="38">
        <v>0</v>
      </c>
      <c r="BE34" s="38">
        <v>0</v>
      </c>
      <c r="BF34" s="38">
        <v>0</v>
      </c>
      <c r="BG34" s="38">
        <v>0</v>
      </c>
      <c r="BH34" s="38"/>
      <c r="BI34" s="38"/>
      <c r="BJ34" s="38"/>
      <c r="BK34" s="38"/>
      <c r="BL34" s="38"/>
      <c r="BM34" s="38">
        <v>0</v>
      </c>
      <c r="BN34" s="38">
        <v>0</v>
      </c>
      <c r="BO34" s="38">
        <v>0</v>
      </c>
      <c r="BP34" s="38">
        <v>0</v>
      </c>
      <c r="BQ34" s="38">
        <v>0</v>
      </c>
      <c r="BR34" s="38">
        <v>0</v>
      </c>
      <c r="BS34" s="38">
        <v>0</v>
      </c>
      <c r="BT34" s="38">
        <v>0</v>
      </c>
      <c r="BU34" s="38">
        <v>0</v>
      </c>
      <c r="BV34" s="38">
        <v>0</v>
      </c>
      <c r="BW34" s="38">
        <v>14.3</v>
      </c>
      <c r="BX34" s="38">
        <v>0</v>
      </c>
      <c r="BY34" s="38">
        <v>0</v>
      </c>
      <c r="BZ34" s="38">
        <v>0</v>
      </c>
      <c r="CA34" s="38">
        <v>0</v>
      </c>
      <c r="CB34" s="38">
        <v>0</v>
      </c>
      <c r="CC34" s="38">
        <v>0</v>
      </c>
      <c r="CD34" s="38">
        <v>0</v>
      </c>
      <c r="CE34" s="38">
        <v>0</v>
      </c>
      <c r="CF34" s="38">
        <v>0</v>
      </c>
      <c r="CG34" s="38">
        <v>0</v>
      </c>
      <c r="CH34" s="38">
        <v>0</v>
      </c>
      <c r="CI34" s="38">
        <v>0</v>
      </c>
      <c r="CJ34" s="38">
        <v>0</v>
      </c>
      <c r="CK34" s="38">
        <v>0</v>
      </c>
      <c r="CL34" s="38"/>
      <c r="CM34" s="38"/>
      <c r="CN34" s="38"/>
      <c r="CO34" s="38"/>
      <c r="CP34" s="38"/>
    </row>
    <row r="35" spans="1:94" ht="409.6" customHeight="1" x14ac:dyDescent="0.3">
      <c r="A35" s="36" t="s">
        <v>335</v>
      </c>
      <c r="B35" s="37" t="s">
        <v>336</v>
      </c>
      <c r="C35" s="37" t="s">
        <v>237</v>
      </c>
      <c r="D35" s="37" t="s">
        <v>593</v>
      </c>
      <c r="E35" s="37" t="s">
        <v>239</v>
      </c>
      <c r="F35" s="37"/>
      <c r="G35" s="37"/>
      <c r="H35" s="37"/>
      <c r="I35" s="37"/>
      <c r="J35" s="37"/>
      <c r="K35" s="37"/>
      <c r="L35" s="37"/>
      <c r="M35" s="37"/>
      <c r="N35" s="37"/>
      <c r="O35" s="37"/>
      <c r="P35" s="37"/>
      <c r="Q35" s="37"/>
      <c r="R35" s="37"/>
      <c r="S35" s="37"/>
      <c r="T35" s="37"/>
      <c r="U35" s="37"/>
      <c r="V35" s="37"/>
      <c r="W35" s="37"/>
      <c r="X35" s="37"/>
      <c r="Y35" s="37"/>
      <c r="Z35" s="37"/>
      <c r="AA35" s="37"/>
      <c r="AB35" s="37"/>
      <c r="AC35" s="41" t="s">
        <v>598</v>
      </c>
      <c r="AD35" s="37" t="s">
        <v>105</v>
      </c>
      <c r="AE35" s="37" t="s">
        <v>575</v>
      </c>
      <c r="AF35" s="37" t="s">
        <v>342</v>
      </c>
      <c r="AG35" s="37" t="s">
        <v>599</v>
      </c>
      <c r="AH35" s="37" t="s">
        <v>555</v>
      </c>
      <c r="AI35" s="38">
        <v>0</v>
      </c>
      <c r="AJ35" s="38">
        <v>0</v>
      </c>
      <c r="AK35" s="38">
        <v>0</v>
      </c>
      <c r="AL35" s="38">
        <v>0</v>
      </c>
      <c r="AM35" s="38">
        <v>0</v>
      </c>
      <c r="AN35" s="38">
        <v>0</v>
      </c>
      <c r="AO35" s="38">
        <v>0</v>
      </c>
      <c r="AP35" s="38">
        <v>0</v>
      </c>
      <c r="AQ35" s="38">
        <v>0</v>
      </c>
      <c r="AR35" s="38">
        <v>0</v>
      </c>
      <c r="AS35" s="38">
        <v>66743.179999999993</v>
      </c>
      <c r="AT35" s="38">
        <v>0</v>
      </c>
      <c r="AU35" s="38">
        <v>0</v>
      </c>
      <c r="AV35" s="38">
        <v>0</v>
      </c>
      <c r="AW35" s="38">
        <v>0</v>
      </c>
      <c r="AX35" s="38">
        <v>2139.17</v>
      </c>
      <c r="AY35" s="38">
        <v>0</v>
      </c>
      <c r="AZ35" s="38">
        <v>0</v>
      </c>
      <c r="BA35" s="38">
        <v>0</v>
      </c>
      <c r="BB35" s="38">
        <v>0</v>
      </c>
      <c r="BC35" s="38">
        <v>0</v>
      </c>
      <c r="BD35" s="38">
        <v>0</v>
      </c>
      <c r="BE35" s="38">
        <v>0</v>
      </c>
      <c r="BF35" s="38">
        <v>0</v>
      </c>
      <c r="BG35" s="38">
        <v>0</v>
      </c>
      <c r="BH35" s="38"/>
      <c r="BI35" s="38"/>
      <c r="BJ35" s="38"/>
      <c r="BK35" s="38"/>
      <c r="BL35" s="38"/>
      <c r="BM35" s="38">
        <v>0</v>
      </c>
      <c r="BN35" s="38">
        <v>0</v>
      </c>
      <c r="BO35" s="38">
        <v>0</v>
      </c>
      <c r="BP35" s="38">
        <v>0</v>
      </c>
      <c r="BQ35" s="38">
        <v>0</v>
      </c>
      <c r="BR35" s="38">
        <v>0</v>
      </c>
      <c r="BS35" s="38">
        <v>0</v>
      </c>
      <c r="BT35" s="38">
        <v>0</v>
      </c>
      <c r="BU35" s="38">
        <v>0</v>
      </c>
      <c r="BV35" s="38">
        <v>0</v>
      </c>
      <c r="BW35" s="38">
        <v>66743.179999999993</v>
      </c>
      <c r="BX35" s="38">
        <v>0</v>
      </c>
      <c r="BY35" s="38">
        <v>0</v>
      </c>
      <c r="BZ35" s="38">
        <v>0</v>
      </c>
      <c r="CA35" s="38">
        <v>0</v>
      </c>
      <c r="CB35" s="38">
        <v>2139.17</v>
      </c>
      <c r="CC35" s="38">
        <v>0</v>
      </c>
      <c r="CD35" s="38">
        <v>0</v>
      </c>
      <c r="CE35" s="38">
        <v>0</v>
      </c>
      <c r="CF35" s="38">
        <v>0</v>
      </c>
      <c r="CG35" s="38">
        <v>0</v>
      </c>
      <c r="CH35" s="38">
        <v>0</v>
      </c>
      <c r="CI35" s="38">
        <v>0</v>
      </c>
      <c r="CJ35" s="38">
        <v>0</v>
      </c>
      <c r="CK35" s="38">
        <v>0</v>
      </c>
      <c r="CL35" s="38"/>
      <c r="CM35" s="38"/>
      <c r="CN35" s="38"/>
      <c r="CO35" s="38"/>
      <c r="CP35" s="38"/>
    </row>
    <row r="36" spans="1:94" ht="409.6" customHeight="1" x14ac:dyDescent="0.3">
      <c r="A36" s="36" t="s">
        <v>600</v>
      </c>
      <c r="B36" s="37" t="s">
        <v>601</v>
      </c>
      <c r="C36" s="37" t="s">
        <v>237</v>
      </c>
      <c r="D36" s="37" t="s">
        <v>550</v>
      </c>
      <c r="E36" s="37" t="s">
        <v>239</v>
      </c>
      <c r="F36" s="37"/>
      <c r="G36" s="37"/>
      <c r="H36" s="37"/>
      <c r="I36" s="37"/>
      <c r="J36" s="37"/>
      <c r="K36" s="37"/>
      <c r="L36" s="37"/>
      <c r="M36" s="37"/>
      <c r="N36" s="37"/>
      <c r="O36" s="37"/>
      <c r="P36" s="37"/>
      <c r="Q36" s="37"/>
      <c r="R36" s="37"/>
      <c r="S36" s="37"/>
      <c r="T36" s="37"/>
      <c r="U36" s="37"/>
      <c r="V36" s="37"/>
      <c r="W36" s="37"/>
      <c r="X36" s="37"/>
      <c r="Y36" s="37"/>
      <c r="Z36" s="37"/>
      <c r="AA36" s="37"/>
      <c r="AB36" s="37"/>
      <c r="AC36" s="41" t="s">
        <v>602</v>
      </c>
      <c r="AD36" s="37" t="s">
        <v>340</v>
      </c>
      <c r="AE36" s="37" t="s">
        <v>603</v>
      </c>
      <c r="AF36" s="37" t="s">
        <v>408</v>
      </c>
      <c r="AG36" s="37" t="s">
        <v>604</v>
      </c>
      <c r="AH36" s="37" t="s">
        <v>78</v>
      </c>
      <c r="AI36" s="38">
        <v>0</v>
      </c>
      <c r="AJ36" s="38">
        <v>0</v>
      </c>
      <c r="AK36" s="38">
        <v>0</v>
      </c>
      <c r="AL36" s="38">
        <v>0</v>
      </c>
      <c r="AM36" s="38">
        <v>0</v>
      </c>
      <c r="AN36" s="38">
        <v>0</v>
      </c>
      <c r="AO36" s="38">
        <v>0</v>
      </c>
      <c r="AP36" s="38">
        <v>0</v>
      </c>
      <c r="AQ36" s="38">
        <v>0</v>
      </c>
      <c r="AR36" s="38">
        <v>0</v>
      </c>
      <c r="AS36" s="38">
        <v>16826.599999999999</v>
      </c>
      <c r="AT36" s="38">
        <v>0</v>
      </c>
      <c r="AU36" s="38">
        <v>0</v>
      </c>
      <c r="AV36" s="38">
        <v>0</v>
      </c>
      <c r="AW36" s="38">
        <v>0</v>
      </c>
      <c r="AX36" s="38">
        <v>0</v>
      </c>
      <c r="AY36" s="38">
        <v>0</v>
      </c>
      <c r="AZ36" s="38">
        <v>0</v>
      </c>
      <c r="BA36" s="38">
        <v>0</v>
      </c>
      <c r="BB36" s="38">
        <v>0</v>
      </c>
      <c r="BC36" s="38">
        <v>0</v>
      </c>
      <c r="BD36" s="38">
        <v>0</v>
      </c>
      <c r="BE36" s="38">
        <v>0</v>
      </c>
      <c r="BF36" s="38">
        <v>0</v>
      </c>
      <c r="BG36" s="38">
        <v>0</v>
      </c>
      <c r="BH36" s="38"/>
      <c r="BI36" s="38"/>
      <c r="BJ36" s="38"/>
      <c r="BK36" s="38"/>
      <c r="BL36" s="38"/>
      <c r="BM36" s="38">
        <v>0</v>
      </c>
      <c r="BN36" s="38">
        <v>0</v>
      </c>
      <c r="BO36" s="38">
        <v>0</v>
      </c>
      <c r="BP36" s="38">
        <v>0</v>
      </c>
      <c r="BQ36" s="38">
        <v>0</v>
      </c>
      <c r="BR36" s="38">
        <v>0</v>
      </c>
      <c r="BS36" s="38">
        <v>0</v>
      </c>
      <c r="BT36" s="38">
        <v>0</v>
      </c>
      <c r="BU36" s="38">
        <v>0</v>
      </c>
      <c r="BV36" s="38">
        <v>0</v>
      </c>
      <c r="BW36" s="38">
        <v>16826.599999999999</v>
      </c>
      <c r="BX36" s="38">
        <v>0</v>
      </c>
      <c r="BY36" s="38">
        <v>0</v>
      </c>
      <c r="BZ36" s="38">
        <v>0</v>
      </c>
      <c r="CA36" s="38">
        <v>0</v>
      </c>
      <c r="CB36" s="38">
        <v>0</v>
      </c>
      <c r="CC36" s="38">
        <v>0</v>
      </c>
      <c r="CD36" s="38">
        <v>0</v>
      </c>
      <c r="CE36" s="38">
        <v>0</v>
      </c>
      <c r="CF36" s="38">
        <v>0</v>
      </c>
      <c r="CG36" s="38">
        <v>0</v>
      </c>
      <c r="CH36" s="38">
        <v>0</v>
      </c>
      <c r="CI36" s="38">
        <v>0</v>
      </c>
      <c r="CJ36" s="38">
        <v>0</v>
      </c>
      <c r="CK36" s="38">
        <v>0</v>
      </c>
      <c r="CL36" s="38"/>
      <c r="CM36" s="38"/>
      <c r="CN36" s="38"/>
      <c r="CO36" s="38"/>
      <c r="CP36" s="38"/>
    </row>
    <row r="37" spans="1:94" ht="250.65" customHeight="1" x14ac:dyDescent="0.3">
      <c r="A37" s="40" t="s">
        <v>84</v>
      </c>
      <c r="B37" s="37" t="s">
        <v>85</v>
      </c>
      <c r="C37" s="37" t="s">
        <v>49</v>
      </c>
      <c r="D37" s="37" t="s">
        <v>49</v>
      </c>
      <c r="E37" s="37" t="s">
        <v>49</v>
      </c>
      <c r="F37" s="37" t="s">
        <v>49</v>
      </c>
      <c r="G37" s="37" t="s">
        <v>49</v>
      </c>
      <c r="H37" s="37" t="s">
        <v>49</v>
      </c>
      <c r="I37" s="37" t="s">
        <v>49</v>
      </c>
      <c r="J37" s="37" t="s">
        <v>49</v>
      </c>
      <c r="K37" s="37" t="s">
        <v>49</v>
      </c>
      <c r="L37" s="37" t="s">
        <v>49</v>
      </c>
      <c r="M37" s="37" t="s">
        <v>49</v>
      </c>
      <c r="N37" s="37" t="s">
        <v>49</v>
      </c>
      <c r="O37" s="37" t="s">
        <v>49</v>
      </c>
      <c r="P37" s="37" t="s">
        <v>49</v>
      </c>
      <c r="Q37" s="37" t="s">
        <v>49</v>
      </c>
      <c r="R37" s="37" t="s">
        <v>49</v>
      </c>
      <c r="S37" s="37" t="s">
        <v>49</v>
      </c>
      <c r="T37" s="37" t="s">
        <v>49</v>
      </c>
      <c r="U37" s="37" t="s">
        <v>49</v>
      </c>
      <c r="V37" s="37" t="s">
        <v>49</v>
      </c>
      <c r="W37" s="37" t="s">
        <v>49</v>
      </c>
      <c r="X37" s="37" t="s">
        <v>49</v>
      </c>
      <c r="Y37" s="37" t="s">
        <v>49</v>
      </c>
      <c r="Z37" s="37" t="s">
        <v>49</v>
      </c>
      <c r="AA37" s="37" t="s">
        <v>49</v>
      </c>
      <c r="AB37" s="37" t="s">
        <v>49</v>
      </c>
      <c r="AC37" s="37" t="s">
        <v>49</v>
      </c>
      <c r="AD37" s="37" t="s">
        <v>49</v>
      </c>
      <c r="AE37" s="37" t="s">
        <v>49</v>
      </c>
      <c r="AF37" s="37" t="s">
        <v>49</v>
      </c>
      <c r="AG37" s="37" t="s">
        <v>49</v>
      </c>
      <c r="AH37" s="37" t="s">
        <v>49</v>
      </c>
      <c r="AI37" s="38">
        <v>0</v>
      </c>
      <c r="AJ37" s="38">
        <v>0</v>
      </c>
      <c r="AK37" s="38">
        <v>0</v>
      </c>
      <c r="AL37" s="38">
        <v>0</v>
      </c>
      <c r="AM37" s="38">
        <v>0</v>
      </c>
      <c r="AN37" s="38">
        <v>0</v>
      </c>
      <c r="AO37" s="38">
        <v>0</v>
      </c>
      <c r="AP37" s="38">
        <v>0</v>
      </c>
      <c r="AQ37" s="38">
        <v>0</v>
      </c>
      <c r="AR37" s="38">
        <v>0</v>
      </c>
      <c r="AS37" s="38">
        <v>25175.74</v>
      </c>
      <c r="AT37" s="38">
        <v>0</v>
      </c>
      <c r="AU37" s="38">
        <v>0</v>
      </c>
      <c r="AV37" s="38">
        <v>0</v>
      </c>
      <c r="AW37" s="38">
        <v>0</v>
      </c>
      <c r="AX37" s="38">
        <v>24921.15</v>
      </c>
      <c r="AY37" s="38">
        <v>0</v>
      </c>
      <c r="AZ37" s="38">
        <v>0</v>
      </c>
      <c r="BA37" s="38">
        <v>0</v>
      </c>
      <c r="BB37" s="38">
        <v>0</v>
      </c>
      <c r="BC37" s="38">
        <v>24921.15</v>
      </c>
      <c r="BD37" s="38">
        <v>0</v>
      </c>
      <c r="BE37" s="38">
        <v>0</v>
      </c>
      <c r="BF37" s="38">
        <v>0</v>
      </c>
      <c r="BG37" s="38">
        <v>0</v>
      </c>
      <c r="BH37" s="38"/>
      <c r="BI37" s="38"/>
      <c r="BJ37" s="38"/>
      <c r="BK37" s="38"/>
      <c r="BL37" s="38"/>
      <c r="BM37" s="38">
        <v>0</v>
      </c>
      <c r="BN37" s="38">
        <v>0</v>
      </c>
      <c r="BO37" s="38">
        <v>0</v>
      </c>
      <c r="BP37" s="38">
        <v>0</v>
      </c>
      <c r="BQ37" s="38">
        <v>0</v>
      </c>
      <c r="BR37" s="38">
        <v>0</v>
      </c>
      <c r="BS37" s="38">
        <v>0</v>
      </c>
      <c r="BT37" s="38">
        <v>0</v>
      </c>
      <c r="BU37" s="38">
        <v>0</v>
      </c>
      <c r="BV37" s="38">
        <v>0</v>
      </c>
      <c r="BW37" s="38">
        <v>25175.73</v>
      </c>
      <c r="BX37" s="38">
        <v>0</v>
      </c>
      <c r="BY37" s="38">
        <v>0</v>
      </c>
      <c r="BZ37" s="38">
        <v>0</v>
      </c>
      <c r="CA37" s="38">
        <v>0</v>
      </c>
      <c r="CB37" s="38">
        <v>24921.15</v>
      </c>
      <c r="CC37" s="38">
        <v>0</v>
      </c>
      <c r="CD37" s="38">
        <v>0</v>
      </c>
      <c r="CE37" s="38">
        <v>0</v>
      </c>
      <c r="CF37" s="38">
        <v>0</v>
      </c>
      <c r="CG37" s="38">
        <v>24921.15</v>
      </c>
      <c r="CH37" s="38">
        <v>0</v>
      </c>
      <c r="CI37" s="38">
        <v>0</v>
      </c>
      <c r="CJ37" s="38">
        <v>0</v>
      </c>
      <c r="CK37" s="38">
        <v>0</v>
      </c>
      <c r="CL37" s="38"/>
      <c r="CM37" s="38"/>
      <c r="CN37" s="38"/>
      <c r="CO37" s="38"/>
      <c r="CP37" s="38"/>
    </row>
    <row r="38" spans="1:94" x14ac:dyDescent="0.3">
      <c r="A38" s="36" t="s">
        <v>50</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row>
    <row r="39" spans="1:94" ht="409.6" customHeight="1" x14ac:dyDescent="0.3">
      <c r="A39" s="40" t="s">
        <v>92</v>
      </c>
      <c r="B39" s="37" t="s">
        <v>93</v>
      </c>
      <c r="C39" s="41" t="s">
        <v>605</v>
      </c>
      <c r="D39" s="37" t="s">
        <v>606</v>
      </c>
      <c r="E39" s="37" t="s">
        <v>607</v>
      </c>
      <c r="F39" s="37"/>
      <c r="G39" s="37"/>
      <c r="H39" s="37"/>
      <c r="I39" s="37"/>
      <c r="J39" s="37"/>
      <c r="K39" s="37"/>
      <c r="L39" s="37"/>
      <c r="M39" s="37"/>
      <c r="N39" s="37"/>
      <c r="O39" s="37"/>
      <c r="P39" s="37"/>
      <c r="Q39" s="37"/>
      <c r="R39" s="37"/>
      <c r="S39" s="37"/>
      <c r="T39" s="37"/>
      <c r="U39" s="37"/>
      <c r="V39" s="37"/>
      <c r="W39" s="41" t="s">
        <v>608</v>
      </c>
      <c r="X39" s="37" t="s">
        <v>609</v>
      </c>
      <c r="Y39" s="37" t="s">
        <v>610</v>
      </c>
      <c r="Z39" s="37"/>
      <c r="AA39" s="37"/>
      <c r="AB39" s="37"/>
      <c r="AC39" s="41" t="s">
        <v>611</v>
      </c>
      <c r="AD39" s="37" t="s">
        <v>612</v>
      </c>
      <c r="AE39" s="37" t="s">
        <v>613</v>
      </c>
      <c r="AF39" s="37" t="s">
        <v>63</v>
      </c>
      <c r="AG39" s="37" t="s">
        <v>614</v>
      </c>
      <c r="AH39" s="37" t="s">
        <v>615</v>
      </c>
      <c r="AI39" s="38">
        <v>0</v>
      </c>
      <c r="AJ39" s="38">
        <v>0</v>
      </c>
      <c r="AK39" s="38">
        <v>0</v>
      </c>
      <c r="AL39" s="38">
        <v>0</v>
      </c>
      <c r="AM39" s="38">
        <v>0</v>
      </c>
      <c r="AN39" s="38">
        <v>0</v>
      </c>
      <c r="AO39" s="38">
        <v>0</v>
      </c>
      <c r="AP39" s="38">
        <v>0</v>
      </c>
      <c r="AQ39" s="38">
        <v>0</v>
      </c>
      <c r="AR39" s="38">
        <v>0</v>
      </c>
      <c r="AS39" s="38">
        <v>25175.74</v>
      </c>
      <c r="AT39" s="38">
        <v>0</v>
      </c>
      <c r="AU39" s="38">
        <v>0</v>
      </c>
      <c r="AV39" s="38">
        <v>0</v>
      </c>
      <c r="AW39" s="38">
        <v>0</v>
      </c>
      <c r="AX39" s="38">
        <v>24921.15</v>
      </c>
      <c r="AY39" s="38">
        <v>0</v>
      </c>
      <c r="AZ39" s="38">
        <v>0</v>
      </c>
      <c r="BA39" s="38">
        <v>0</v>
      </c>
      <c r="BB39" s="38">
        <v>0</v>
      </c>
      <c r="BC39" s="38">
        <v>24921.15</v>
      </c>
      <c r="BD39" s="38">
        <v>0</v>
      </c>
      <c r="BE39" s="38">
        <v>0</v>
      </c>
      <c r="BF39" s="38">
        <v>0</v>
      </c>
      <c r="BG39" s="38">
        <v>0</v>
      </c>
      <c r="BH39" s="38"/>
      <c r="BI39" s="38"/>
      <c r="BJ39" s="38"/>
      <c r="BK39" s="38"/>
      <c r="BL39" s="38"/>
      <c r="BM39" s="38">
        <v>0</v>
      </c>
      <c r="BN39" s="38">
        <v>0</v>
      </c>
      <c r="BO39" s="38">
        <v>0</v>
      </c>
      <c r="BP39" s="38">
        <v>0</v>
      </c>
      <c r="BQ39" s="38">
        <v>0</v>
      </c>
      <c r="BR39" s="38">
        <v>0</v>
      </c>
      <c r="BS39" s="38">
        <v>0</v>
      </c>
      <c r="BT39" s="38">
        <v>0</v>
      </c>
      <c r="BU39" s="38">
        <v>0</v>
      </c>
      <c r="BV39" s="38">
        <v>0</v>
      </c>
      <c r="BW39" s="38">
        <v>25175.73</v>
      </c>
      <c r="BX39" s="38">
        <v>0</v>
      </c>
      <c r="BY39" s="38">
        <v>0</v>
      </c>
      <c r="BZ39" s="38">
        <v>0</v>
      </c>
      <c r="CA39" s="38">
        <v>0</v>
      </c>
      <c r="CB39" s="38">
        <v>24921.15</v>
      </c>
      <c r="CC39" s="38">
        <v>0</v>
      </c>
      <c r="CD39" s="38">
        <v>0</v>
      </c>
      <c r="CE39" s="38">
        <v>0</v>
      </c>
      <c r="CF39" s="38">
        <v>0</v>
      </c>
      <c r="CG39" s="38">
        <v>24921.15</v>
      </c>
      <c r="CH39" s="38">
        <v>0</v>
      </c>
      <c r="CI39" s="38">
        <v>0</v>
      </c>
      <c r="CJ39" s="38">
        <v>0</v>
      </c>
      <c r="CK39" s="38">
        <v>0</v>
      </c>
      <c r="CL39" s="38"/>
      <c r="CM39" s="38"/>
      <c r="CN39" s="38"/>
      <c r="CO39" s="38"/>
      <c r="CP39" s="38"/>
    </row>
    <row r="40" spans="1:94" ht="45.6" customHeight="1" x14ac:dyDescent="0.3">
      <c r="A40" s="36" t="s">
        <v>137</v>
      </c>
      <c r="B40" s="37" t="s">
        <v>138</v>
      </c>
      <c r="C40" s="37" t="s">
        <v>49</v>
      </c>
      <c r="D40" s="37" t="s">
        <v>49</v>
      </c>
      <c r="E40" s="37" t="s">
        <v>49</v>
      </c>
      <c r="F40" s="37" t="s">
        <v>49</v>
      </c>
      <c r="G40" s="37" t="s">
        <v>49</v>
      </c>
      <c r="H40" s="37" t="s">
        <v>49</v>
      </c>
      <c r="I40" s="37" t="s">
        <v>49</v>
      </c>
      <c r="J40" s="37" t="s">
        <v>49</v>
      </c>
      <c r="K40" s="37" t="s">
        <v>49</v>
      </c>
      <c r="L40" s="37" t="s">
        <v>49</v>
      </c>
      <c r="M40" s="37" t="s">
        <v>49</v>
      </c>
      <c r="N40" s="37" t="s">
        <v>49</v>
      </c>
      <c r="O40" s="37" t="s">
        <v>49</v>
      </c>
      <c r="P40" s="37" t="s">
        <v>49</v>
      </c>
      <c r="Q40" s="37" t="s">
        <v>49</v>
      </c>
      <c r="R40" s="37" t="s">
        <v>49</v>
      </c>
      <c r="S40" s="37" t="s">
        <v>49</v>
      </c>
      <c r="T40" s="37" t="s">
        <v>49</v>
      </c>
      <c r="U40" s="37" t="s">
        <v>49</v>
      </c>
      <c r="V40" s="37" t="s">
        <v>49</v>
      </c>
      <c r="W40" s="37" t="s">
        <v>49</v>
      </c>
      <c r="X40" s="37" t="s">
        <v>49</v>
      </c>
      <c r="Y40" s="37" t="s">
        <v>49</v>
      </c>
      <c r="Z40" s="37" t="s">
        <v>49</v>
      </c>
      <c r="AA40" s="37" t="s">
        <v>49</v>
      </c>
      <c r="AB40" s="37" t="s">
        <v>49</v>
      </c>
      <c r="AC40" s="37" t="s">
        <v>49</v>
      </c>
      <c r="AD40" s="37" t="s">
        <v>49</v>
      </c>
      <c r="AE40" s="37" t="s">
        <v>49</v>
      </c>
      <c r="AF40" s="37" t="s">
        <v>49</v>
      </c>
      <c r="AG40" s="37" t="s">
        <v>49</v>
      </c>
      <c r="AH40" s="37" t="s">
        <v>49</v>
      </c>
      <c r="AI40" s="38">
        <v>0</v>
      </c>
      <c r="AJ40" s="38">
        <v>0</v>
      </c>
      <c r="AK40" s="38">
        <v>0</v>
      </c>
      <c r="AL40" s="38">
        <v>0</v>
      </c>
      <c r="AM40" s="38">
        <v>0</v>
      </c>
      <c r="AN40" s="38">
        <v>0</v>
      </c>
      <c r="AO40" s="38">
        <v>0</v>
      </c>
      <c r="AP40" s="38">
        <v>0</v>
      </c>
      <c r="AQ40" s="38">
        <v>0</v>
      </c>
      <c r="AR40" s="38">
        <v>0</v>
      </c>
      <c r="AS40" s="38">
        <v>577916.05000000005</v>
      </c>
      <c r="AT40" s="38">
        <v>0</v>
      </c>
      <c r="AU40" s="38">
        <v>0</v>
      </c>
      <c r="AV40" s="38">
        <v>0</v>
      </c>
      <c r="AW40" s="38">
        <v>0</v>
      </c>
      <c r="AX40" s="38">
        <v>1110942.21</v>
      </c>
      <c r="AY40" s="38">
        <v>0</v>
      </c>
      <c r="AZ40" s="38">
        <v>0</v>
      </c>
      <c r="BA40" s="38">
        <v>0</v>
      </c>
      <c r="BB40" s="38">
        <v>0</v>
      </c>
      <c r="BC40" s="38">
        <v>322252.53999999998</v>
      </c>
      <c r="BD40" s="38">
        <v>0</v>
      </c>
      <c r="BE40" s="38">
        <v>0</v>
      </c>
      <c r="BF40" s="38">
        <v>0</v>
      </c>
      <c r="BG40" s="38">
        <v>0</v>
      </c>
      <c r="BH40" s="38"/>
      <c r="BI40" s="38"/>
      <c r="BJ40" s="38"/>
      <c r="BK40" s="38"/>
      <c r="BL40" s="38"/>
      <c r="BM40" s="38">
        <v>0</v>
      </c>
      <c r="BN40" s="38">
        <v>0</v>
      </c>
      <c r="BO40" s="38">
        <v>0</v>
      </c>
      <c r="BP40" s="38">
        <v>0</v>
      </c>
      <c r="BQ40" s="38">
        <v>0</v>
      </c>
      <c r="BR40" s="38">
        <v>0</v>
      </c>
      <c r="BS40" s="38">
        <v>0</v>
      </c>
      <c r="BT40" s="38">
        <v>0</v>
      </c>
      <c r="BU40" s="38">
        <v>0</v>
      </c>
      <c r="BV40" s="38">
        <v>0</v>
      </c>
      <c r="BW40" s="38">
        <v>577916.04</v>
      </c>
      <c r="BX40" s="38">
        <v>0</v>
      </c>
      <c r="BY40" s="38">
        <v>0</v>
      </c>
      <c r="BZ40" s="38">
        <v>0</v>
      </c>
      <c r="CA40" s="38">
        <v>0</v>
      </c>
      <c r="CB40" s="38">
        <v>1110942.21</v>
      </c>
      <c r="CC40" s="38">
        <v>0</v>
      </c>
      <c r="CD40" s="38">
        <v>0</v>
      </c>
      <c r="CE40" s="38">
        <v>0</v>
      </c>
      <c r="CF40" s="38">
        <v>0</v>
      </c>
      <c r="CG40" s="38">
        <v>322252.53999999998</v>
      </c>
      <c r="CH40" s="38">
        <v>0</v>
      </c>
      <c r="CI40" s="38">
        <v>0</v>
      </c>
      <c r="CJ40" s="38">
        <v>0</v>
      </c>
      <c r="CK40" s="38">
        <v>0</v>
      </c>
      <c r="CL40" s="38"/>
      <c r="CM40" s="38"/>
      <c r="CN40" s="38"/>
      <c r="CO40" s="38"/>
      <c r="CP40" s="38"/>
    </row>
    <row r="41" spans="1:94" ht="34.200000000000003" customHeight="1" x14ac:dyDescent="0.3">
      <c r="A41" s="36" t="s">
        <v>139</v>
      </c>
      <c r="B41" s="37" t="s">
        <v>140</v>
      </c>
      <c r="C41" s="37" t="s">
        <v>49</v>
      </c>
      <c r="D41" s="37" t="s">
        <v>49</v>
      </c>
      <c r="E41" s="37" t="s">
        <v>49</v>
      </c>
      <c r="F41" s="37" t="s">
        <v>49</v>
      </c>
      <c r="G41" s="37" t="s">
        <v>49</v>
      </c>
      <c r="H41" s="37" t="s">
        <v>49</v>
      </c>
      <c r="I41" s="37" t="s">
        <v>49</v>
      </c>
      <c r="J41" s="37" t="s">
        <v>49</v>
      </c>
      <c r="K41" s="37" t="s">
        <v>49</v>
      </c>
      <c r="L41" s="37" t="s">
        <v>49</v>
      </c>
      <c r="M41" s="37" t="s">
        <v>49</v>
      </c>
      <c r="N41" s="37" t="s">
        <v>49</v>
      </c>
      <c r="O41" s="37" t="s">
        <v>49</v>
      </c>
      <c r="P41" s="37" t="s">
        <v>49</v>
      </c>
      <c r="Q41" s="37" t="s">
        <v>49</v>
      </c>
      <c r="R41" s="37" t="s">
        <v>49</v>
      </c>
      <c r="S41" s="37" t="s">
        <v>49</v>
      </c>
      <c r="T41" s="37" t="s">
        <v>49</v>
      </c>
      <c r="U41" s="37" t="s">
        <v>49</v>
      </c>
      <c r="V41" s="37" t="s">
        <v>49</v>
      </c>
      <c r="W41" s="37" t="s">
        <v>49</v>
      </c>
      <c r="X41" s="37" t="s">
        <v>49</v>
      </c>
      <c r="Y41" s="37" t="s">
        <v>49</v>
      </c>
      <c r="Z41" s="37" t="s">
        <v>49</v>
      </c>
      <c r="AA41" s="37" t="s">
        <v>49</v>
      </c>
      <c r="AB41" s="37" t="s">
        <v>49</v>
      </c>
      <c r="AC41" s="37" t="s">
        <v>49</v>
      </c>
      <c r="AD41" s="37" t="s">
        <v>49</v>
      </c>
      <c r="AE41" s="37" t="s">
        <v>49</v>
      </c>
      <c r="AF41" s="37" t="s">
        <v>49</v>
      </c>
      <c r="AG41" s="37" t="s">
        <v>49</v>
      </c>
      <c r="AH41" s="37" t="s">
        <v>49</v>
      </c>
      <c r="AI41" s="38">
        <v>0</v>
      </c>
      <c r="AJ41" s="38">
        <v>0</v>
      </c>
      <c r="AK41" s="38">
        <v>0</v>
      </c>
      <c r="AL41" s="38">
        <v>0</v>
      </c>
      <c r="AM41" s="38">
        <v>0</v>
      </c>
      <c r="AN41" s="38">
        <v>0</v>
      </c>
      <c r="AO41" s="38">
        <v>0</v>
      </c>
      <c r="AP41" s="38">
        <v>0</v>
      </c>
      <c r="AQ41" s="38">
        <v>0</v>
      </c>
      <c r="AR41" s="38">
        <v>0</v>
      </c>
      <c r="AS41" s="38">
        <v>577916.05000000005</v>
      </c>
      <c r="AT41" s="38">
        <v>0</v>
      </c>
      <c r="AU41" s="38">
        <v>0</v>
      </c>
      <c r="AV41" s="38">
        <v>0</v>
      </c>
      <c r="AW41" s="38">
        <v>0</v>
      </c>
      <c r="AX41" s="38">
        <v>1110942.21</v>
      </c>
      <c r="AY41" s="38">
        <v>0</v>
      </c>
      <c r="AZ41" s="38">
        <v>0</v>
      </c>
      <c r="BA41" s="38">
        <v>0</v>
      </c>
      <c r="BB41" s="38">
        <v>0</v>
      </c>
      <c r="BC41" s="38">
        <v>322252.53999999998</v>
      </c>
      <c r="BD41" s="38">
        <v>0</v>
      </c>
      <c r="BE41" s="38">
        <v>0</v>
      </c>
      <c r="BF41" s="38">
        <v>0</v>
      </c>
      <c r="BG41" s="38">
        <v>0</v>
      </c>
      <c r="BH41" s="38"/>
      <c r="BI41" s="38"/>
      <c r="BJ41" s="38"/>
      <c r="BK41" s="38"/>
      <c r="BL41" s="38"/>
      <c r="BM41" s="38">
        <v>0</v>
      </c>
      <c r="BN41" s="38">
        <v>0</v>
      </c>
      <c r="BO41" s="38">
        <v>0</v>
      </c>
      <c r="BP41" s="38">
        <v>0</v>
      </c>
      <c r="BQ41" s="38">
        <v>0</v>
      </c>
      <c r="BR41" s="38">
        <v>0</v>
      </c>
      <c r="BS41" s="38">
        <v>0</v>
      </c>
      <c r="BT41" s="38">
        <v>0</v>
      </c>
      <c r="BU41" s="38">
        <v>0</v>
      </c>
      <c r="BV41" s="38">
        <v>0</v>
      </c>
      <c r="BW41" s="38">
        <v>577916.04</v>
      </c>
      <c r="BX41" s="38">
        <v>0</v>
      </c>
      <c r="BY41" s="38">
        <v>0</v>
      </c>
      <c r="BZ41" s="38">
        <v>0</v>
      </c>
      <c r="CA41" s="38">
        <v>0</v>
      </c>
      <c r="CB41" s="38">
        <v>1110942.21</v>
      </c>
      <c r="CC41" s="38">
        <v>0</v>
      </c>
      <c r="CD41" s="38">
        <v>0</v>
      </c>
      <c r="CE41" s="38">
        <v>0</v>
      </c>
      <c r="CF41" s="38">
        <v>0</v>
      </c>
      <c r="CG41" s="38">
        <v>322252.53999999998</v>
      </c>
      <c r="CH41" s="38">
        <v>0</v>
      </c>
      <c r="CI41" s="38">
        <v>0</v>
      </c>
      <c r="CJ41" s="38">
        <v>0</v>
      </c>
      <c r="CK41" s="38">
        <v>0</v>
      </c>
      <c r="CL41" s="38"/>
      <c r="CM41" s="38"/>
      <c r="CN41" s="38"/>
      <c r="CO41" s="38"/>
      <c r="CP41" s="38"/>
    </row>
    <row r="43" spans="1:94" x14ac:dyDescent="0.3">
      <c r="A43" s="30"/>
    </row>
    <row r="44" spans="1:94" x14ac:dyDescent="0.3">
      <c r="A44" s="30" t="s">
        <v>141</v>
      </c>
    </row>
  </sheetData>
  <mergeCells count="106">
    <mergeCell ref="CD18:CD19"/>
    <mergeCell ref="CE18:CE19"/>
    <mergeCell ref="CF18:CF19"/>
    <mergeCell ref="CG18:CK18"/>
    <mergeCell ref="CL18:CP18"/>
    <mergeCell ref="AG20:AH20"/>
    <mergeCell ref="BX18:BX19"/>
    <mergeCell ref="BY18:BY19"/>
    <mergeCell ref="BZ18:BZ19"/>
    <mergeCell ref="CA18:CA19"/>
    <mergeCell ref="CB18:CB19"/>
    <mergeCell ref="CC18:CC19"/>
    <mergeCell ref="BM18:BN18"/>
    <mergeCell ref="BO18:BP18"/>
    <mergeCell ref="BQ18:BR18"/>
    <mergeCell ref="BS18:BT18"/>
    <mergeCell ref="BU18:BV18"/>
    <mergeCell ref="BW18:BW19"/>
    <mergeCell ref="AY18:AY19"/>
    <mergeCell ref="AZ18:AZ19"/>
    <mergeCell ref="BA18:BA19"/>
    <mergeCell ref="BB18:BB19"/>
    <mergeCell ref="BC18:BG18"/>
    <mergeCell ref="BH18:BL18"/>
    <mergeCell ref="AS18:AS19"/>
    <mergeCell ref="AT18:AT19"/>
    <mergeCell ref="AU18:AU19"/>
    <mergeCell ref="AV18:AV19"/>
    <mergeCell ref="AW18:AW19"/>
    <mergeCell ref="AX18:AX19"/>
    <mergeCell ref="AH18:AH19"/>
    <mergeCell ref="AI18:AJ18"/>
    <mergeCell ref="AK18:AL18"/>
    <mergeCell ref="AM18:AN18"/>
    <mergeCell ref="AO18:AP18"/>
    <mergeCell ref="AQ18:AR18"/>
    <mergeCell ref="AD18:AD19"/>
    <mergeCell ref="AE18:AE19"/>
    <mergeCell ref="AG18:AG19"/>
    <mergeCell ref="U18:U19"/>
    <mergeCell ref="V18:V19"/>
    <mergeCell ref="W18:W19"/>
    <mergeCell ref="X18:X19"/>
    <mergeCell ref="Y18:Y19"/>
    <mergeCell ref="Z18:Z19"/>
    <mergeCell ref="BM17:BV17"/>
    <mergeCell ref="BW17:CA17"/>
    <mergeCell ref="CB17:CF17"/>
    <mergeCell ref="C18:C19"/>
    <mergeCell ref="D18:D19"/>
    <mergeCell ref="E18:E19"/>
    <mergeCell ref="F18:F19"/>
    <mergeCell ref="G18:G19"/>
    <mergeCell ref="H18:H19"/>
    <mergeCell ref="O18:O19"/>
    <mergeCell ref="P18:P19"/>
    <mergeCell ref="Q18:Q19"/>
    <mergeCell ref="R18:R19"/>
    <mergeCell ref="S18:S19"/>
    <mergeCell ref="T18:T19"/>
    <mergeCell ref="I18:I19"/>
    <mergeCell ref="J18:J19"/>
    <mergeCell ref="K18:K19"/>
    <mergeCell ref="L18:L19"/>
    <mergeCell ref="M18:M19"/>
    <mergeCell ref="N18:N19"/>
    <mergeCell ref="AA18:AA19"/>
    <mergeCell ref="AB18:AB19"/>
    <mergeCell ref="AC18:AC19"/>
    <mergeCell ref="Q17:S17"/>
    <mergeCell ref="T17:V17"/>
    <mergeCell ref="W16:AB16"/>
    <mergeCell ref="AC16:AE17"/>
    <mergeCell ref="AI16:AR16"/>
    <mergeCell ref="AS16:AW16"/>
    <mergeCell ref="AX16:BB16"/>
    <mergeCell ref="BC16:BL17"/>
    <mergeCell ref="W17:Y17"/>
    <mergeCell ref="Z17:AB17"/>
    <mergeCell ref="AI17:AR17"/>
    <mergeCell ref="AS17:AW17"/>
    <mergeCell ref="AX17:BB17"/>
    <mergeCell ref="CM1:CP1"/>
    <mergeCell ref="CM2:CP2"/>
    <mergeCell ref="CM3:CP3"/>
    <mergeCell ref="CM4:CP4"/>
    <mergeCell ref="A6:CP6"/>
    <mergeCell ref="A8:CP8"/>
    <mergeCell ref="A10:CP10"/>
    <mergeCell ref="E12:I12"/>
    <mergeCell ref="A15:A19"/>
    <mergeCell ref="B15:B19"/>
    <mergeCell ref="C15:AE15"/>
    <mergeCell ref="AF15:AF19"/>
    <mergeCell ref="AG15:AH17"/>
    <mergeCell ref="AI15:BL15"/>
    <mergeCell ref="BM15:CP15"/>
    <mergeCell ref="C16:V16"/>
    <mergeCell ref="BM16:BV16"/>
    <mergeCell ref="BW16:CA16"/>
    <mergeCell ref="CB16:CF16"/>
    <mergeCell ref="CG16:CP17"/>
    <mergeCell ref="C17:E17"/>
    <mergeCell ref="F17:I17"/>
    <mergeCell ref="J17:L17"/>
    <mergeCell ref="M17:P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opLeftCell="J1" workbookViewId="0">
      <selection activeCell="Q11" sqref="Q11:Y11"/>
    </sheetView>
  </sheetViews>
  <sheetFormatPr defaultRowHeight="14.4" x14ac:dyDescent="0.3"/>
  <cols>
    <col min="1" max="1" width="34.44140625" customWidth="1"/>
    <col min="2" max="2" width="8.6640625" customWidth="1"/>
    <col min="3" max="3" width="29.109375" customWidth="1"/>
    <col min="4" max="4" width="19.109375" customWidth="1"/>
    <col min="5" max="5" width="15" customWidth="1"/>
    <col min="6" max="7" width="16.6640625" customWidth="1"/>
    <col min="8" max="9" width="8.6640625" customWidth="1"/>
    <col min="10" max="11" width="16.6640625" customWidth="1"/>
    <col min="12" max="12" width="8.6640625" customWidth="1"/>
    <col min="13" max="13" width="16.6640625" customWidth="1"/>
    <col min="14" max="14" width="13.10937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11.88671875" customWidth="1"/>
    <col min="26" max="26" width="31.44140625" customWidth="1"/>
    <col min="27" max="27" width="16.6640625" customWidth="1"/>
    <col min="28" max="28" width="18.44140625" customWidth="1"/>
    <col min="29" max="29" width="87.5546875" customWidth="1"/>
    <col min="30" max="30" width="16.6640625" customWidth="1"/>
    <col min="31" max="31" width="13.5546875" customWidth="1"/>
    <col min="32" max="32" width="9.88671875" customWidth="1"/>
    <col min="33" max="33" width="11.33203125" customWidth="1"/>
    <col min="34" max="34" width="8.6640625" hidden="1" customWidth="1"/>
    <col min="35" max="37" width="18.33203125" customWidth="1"/>
  </cols>
  <sheetData>
    <row r="1" spans="1:37" ht="46.5"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65" t="s">
        <v>189</v>
      </c>
      <c r="AH1" s="65"/>
      <c r="AI1" s="65"/>
      <c r="AJ1" s="65"/>
      <c r="AK1" s="65"/>
    </row>
    <row r="2" spans="1:37" ht="47.25" customHeigh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124" t="s">
        <v>190</v>
      </c>
      <c r="AH2" s="124"/>
      <c r="AI2" s="124"/>
      <c r="AJ2" s="124"/>
      <c r="AK2" s="124"/>
    </row>
    <row r="3" spans="1:37" x14ac:dyDescent="0.3">
      <c r="AI3" s="27"/>
      <c r="AJ3" s="27"/>
      <c r="AK3" s="27"/>
    </row>
    <row r="4" spans="1:37" x14ac:dyDescent="0.3">
      <c r="AI4" s="28"/>
      <c r="AJ4" s="29"/>
      <c r="AK4" s="28"/>
    </row>
    <row r="5" spans="1:37" x14ac:dyDescent="0.3">
      <c r="A5" s="30"/>
    </row>
    <row r="6" spans="1:37" ht="35.25" customHeight="1" x14ac:dyDescent="0.3">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row>
    <row r="8" spans="1:37" x14ac:dyDescent="0.3">
      <c r="A8" s="68" t="s">
        <v>145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row>
    <row r="9" spans="1:37" x14ac:dyDescent="0.3">
      <c r="A9" s="30"/>
    </row>
    <row r="10" spans="1:37" ht="28.5" customHeight="1" x14ac:dyDescent="0.3">
      <c r="A10" s="67" t="s">
        <v>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Q11" s="125" t="s">
        <v>652</v>
      </c>
      <c r="R11" s="125"/>
      <c r="S11" s="125"/>
      <c r="T11" s="125"/>
      <c r="U11" s="125"/>
      <c r="V11" s="125"/>
      <c r="W11" s="125"/>
      <c r="X11" s="125"/>
      <c r="Y11" s="125"/>
    </row>
    <row r="12" spans="1:37" ht="22.5" customHeight="1" x14ac:dyDescent="0.3">
      <c r="B12" s="31" t="s">
        <v>2</v>
      </c>
      <c r="D12" s="32"/>
      <c r="E12" s="69" t="s">
        <v>46</v>
      </c>
      <c r="F12" s="69"/>
      <c r="G12" s="69"/>
      <c r="H12" s="69"/>
      <c r="I12" s="69"/>
      <c r="U12" s="32"/>
      <c r="V12" s="32"/>
      <c r="W12" s="32"/>
      <c r="X12" s="32"/>
      <c r="Y12" s="32"/>
      <c r="Z12" s="32"/>
      <c r="AA12" s="32"/>
      <c r="AB12" s="32"/>
      <c r="AC12" s="32"/>
      <c r="AD12" s="32"/>
      <c r="AE12" s="32"/>
      <c r="AF12" s="32"/>
      <c r="AG12" s="32"/>
      <c r="AH12" s="32"/>
    </row>
    <row r="13" spans="1:37" x14ac:dyDescent="0.3">
      <c r="B13" s="31" t="s">
        <v>42</v>
      </c>
    </row>
    <row r="15" spans="1:37" ht="19.5" customHeight="1" x14ac:dyDescent="0.3">
      <c r="A15" s="70" t="s">
        <v>3</v>
      </c>
      <c r="B15" s="70" t="s">
        <v>4</v>
      </c>
      <c r="C15" s="73" t="s">
        <v>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t="s">
        <v>6</v>
      </c>
      <c r="AG15" s="70" t="s">
        <v>7</v>
      </c>
      <c r="AH15" s="77"/>
      <c r="AI15" s="73" t="s">
        <v>8</v>
      </c>
      <c r="AJ15" s="73"/>
      <c r="AK15" s="73"/>
    </row>
    <row r="16" spans="1:37" x14ac:dyDescent="0.3">
      <c r="A16" s="71"/>
      <c r="B16" s="71"/>
      <c r="C16" s="73" t="s">
        <v>10</v>
      </c>
      <c r="D16" s="73"/>
      <c r="E16" s="73"/>
      <c r="F16" s="73"/>
      <c r="G16" s="73"/>
      <c r="H16" s="73"/>
      <c r="I16" s="73"/>
      <c r="J16" s="73"/>
      <c r="K16" s="73"/>
      <c r="L16" s="73"/>
      <c r="M16" s="73"/>
      <c r="N16" s="73"/>
      <c r="O16" s="73"/>
      <c r="P16" s="73"/>
      <c r="Q16" s="73"/>
      <c r="R16" s="73"/>
      <c r="S16" s="73"/>
      <c r="T16" s="73"/>
      <c r="U16" s="73"/>
      <c r="V16" s="73"/>
      <c r="W16" s="73" t="s">
        <v>11</v>
      </c>
      <c r="X16" s="73"/>
      <c r="Y16" s="73"/>
      <c r="Z16" s="73"/>
      <c r="AA16" s="73"/>
      <c r="AB16" s="73"/>
      <c r="AC16" s="70" t="s">
        <v>12</v>
      </c>
      <c r="AD16" s="83"/>
      <c r="AE16" s="77"/>
      <c r="AF16" s="75"/>
      <c r="AG16" s="71"/>
      <c r="AH16" s="78"/>
      <c r="AI16" s="54" t="s">
        <v>14</v>
      </c>
      <c r="AJ16" s="54" t="s">
        <v>15</v>
      </c>
      <c r="AK16" s="54" t="s">
        <v>15</v>
      </c>
    </row>
    <row r="17" spans="1:37" x14ac:dyDescent="0.3">
      <c r="A17" s="71"/>
      <c r="B17" s="71"/>
      <c r="C17" s="73" t="s">
        <v>17</v>
      </c>
      <c r="D17" s="73"/>
      <c r="E17" s="73"/>
      <c r="F17" s="73" t="s">
        <v>18</v>
      </c>
      <c r="G17" s="73"/>
      <c r="H17" s="73"/>
      <c r="I17" s="73"/>
      <c r="J17" s="80" t="s">
        <v>19</v>
      </c>
      <c r="K17" s="81"/>
      <c r="L17" s="82"/>
      <c r="M17" s="73" t="s">
        <v>20</v>
      </c>
      <c r="N17" s="73"/>
      <c r="O17" s="73"/>
      <c r="P17" s="73"/>
      <c r="Q17" s="73" t="s">
        <v>21</v>
      </c>
      <c r="R17" s="73"/>
      <c r="S17" s="73"/>
      <c r="T17" s="73" t="s">
        <v>22</v>
      </c>
      <c r="U17" s="73"/>
      <c r="V17" s="73"/>
      <c r="W17" s="73" t="s">
        <v>23</v>
      </c>
      <c r="X17" s="73"/>
      <c r="Y17" s="73"/>
      <c r="Z17" s="73" t="s">
        <v>24</v>
      </c>
      <c r="AA17" s="73"/>
      <c r="AB17" s="73"/>
      <c r="AC17" s="72"/>
      <c r="AD17" s="69"/>
      <c r="AE17" s="79"/>
      <c r="AF17" s="75"/>
      <c r="AG17" s="72"/>
      <c r="AH17" s="79"/>
      <c r="AI17" s="54" t="s">
        <v>44</v>
      </c>
      <c r="AJ17" s="54" t="s">
        <v>45</v>
      </c>
      <c r="AK17" s="54" t="s">
        <v>142</v>
      </c>
    </row>
    <row r="18" spans="1:37" x14ac:dyDescent="0.3">
      <c r="A18" s="71"/>
      <c r="B18" s="71"/>
      <c r="C18" s="73" t="s">
        <v>25</v>
      </c>
      <c r="D18" s="73" t="s">
        <v>26</v>
      </c>
      <c r="E18" s="73" t="s">
        <v>27</v>
      </c>
      <c r="F18" s="73" t="s">
        <v>25</v>
      </c>
      <c r="G18" s="73" t="s">
        <v>26</v>
      </c>
      <c r="H18" s="73" t="s">
        <v>27</v>
      </c>
      <c r="I18" s="73" t="s">
        <v>28</v>
      </c>
      <c r="J18" s="73" t="s">
        <v>25</v>
      </c>
      <c r="K18" s="73" t="s">
        <v>29</v>
      </c>
      <c r="L18" s="73" t="s">
        <v>27</v>
      </c>
      <c r="M18" s="73" t="s">
        <v>25</v>
      </c>
      <c r="N18" s="73" t="s">
        <v>29</v>
      </c>
      <c r="O18" s="73" t="s">
        <v>27</v>
      </c>
      <c r="P18" s="73" t="s">
        <v>28</v>
      </c>
      <c r="Q18" s="73" t="s">
        <v>25</v>
      </c>
      <c r="R18" s="73" t="s">
        <v>29</v>
      </c>
      <c r="S18" s="73" t="s">
        <v>27</v>
      </c>
      <c r="T18" s="73" t="s">
        <v>25</v>
      </c>
      <c r="U18" s="73" t="s">
        <v>29</v>
      </c>
      <c r="V18" s="73" t="s">
        <v>27</v>
      </c>
      <c r="W18" s="73" t="s">
        <v>25</v>
      </c>
      <c r="X18" s="73" t="s">
        <v>26</v>
      </c>
      <c r="Y18" s="73" t="s">
        <v>27</v>
      </c>
      <c r="Z18" s="73" t="s">
        <v>25</v>
      </c>
      <c r="AA18" s="73" t="s">
        <v>29</v>
      </c>
      <c r="AB18" s="73" t="s">
        <v>27</v>
      </c>
      <c r="AC18" s="73" t="s">
        <v>25</v>
      </c>
      <c r="AD18" s="73" t="s">
        <v>26</v>
      </c>
      <c r="AE18" s="73" t="s">
        <v>27</v>
      </c>
      <c r="AF18" s="75"/>
      <c r="AG18" s="74" t="s">
        <v>30</v>
      </c>
      <c r="AH18" s="74" t="s">
        <v>31</v>
      </c>
      <c r="AI18" s="73" t="s">
        <v>32</v>
      </c>
      <c r="AJ18" s="73" t="s">
        <v>32</v>
      </c>
      <c r="AK18" s="73" t="s">
        <v>32</v>
      </c>
    </row>
    <row r="19" spans="1:37" ht="23.25" customHeight="1" x14ac:dyDescent="0.3">
      <c r="A19" s="72"/>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6"/>
      <c r="AG19" s="76"/>
      <c r="AH19" s="76"/>
      <c r="AI19" s="73"/>
      <c r="AJ19" s="73"/>
      <c r="AK19" s="73"/>
    </row>
    <row r="20" spans="1:37" x14ac:dyDescent="0.3">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17</v>
      </c>
      <c r="R20" s="54">
        <v>18</v>
      </c>
      <c r="S20" s="54">
        <v>19</v>
      </c>
      <c r="T20" s="54">
        <v>20</v>
      </c>
      <c r="U20" s="54">
        <v>21</v>
      </c>
      <c r="V20" s="54">
        <v>22</v>
      </c>
      <c r="W20" s="54">
        <v>23</v>
      </c>
      <c r="X20" s="54">
        <v>24</v>
      </c>
      <c r="Y20" s="54">
        <v>25</v>
      </c>
      <c r="Z20" s="54">
        <v>26</v>
      </c>
      <c r="AA20" s="54">
        <v>27</v>
      </c>
      <c r="AB20" s="54">
        <v>28</v>
      </c>
      <c r="AC20" s="54">
        <v>29</v>
      </c>
      <c r="AD20" s="54">
        <v>30</v>
      </c>
      <c r="AE20" s="54">
        <v>31</v>
      </c>
      <c r="AF20" s="54">
        <v>32</v>
      </c>
      <c r="AG20" s="80">
        <v>33</v>
      </c>
      <c r="AH20" s="82"/>
      <c r="AI20" s="54">
        <v>34</v>
      </c>
      <c r="AJ20" s="54">
        <v>35</v>
      </c>
      <c r="AK20" s="54">
        <v>36</v>
      </c>
    </row>
    <row r="21" spans="1:37" ht="40.799999999999997" x14ac:dyDescent="0.3">
      <c r="A21" s="36" t="s">
        <v>47</v>
      </c>
      <c r="B21" s="37" t="s">
        <v>48</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7" t="s">
        <v>49</v>
      </c>
      <c r="AG21" s="37" t="s">
        <v>49</v>
      </c>
      <c r="AH21" s="37" t="s">
        <v>49</v>
      </c>
      <c r="AI21" s="38">
        <f>AI23+AI30</f>
        <v>72921.7</v>
      </c>
      <c r="AJ21" s="38">
        <f t="shared" ref="AJ21:AK21" si="0">AJ23+AJ30</f>
        <v>59128.51</v>
      </c>
      <c r="AK21" s="38">
        <f t="shared" si="0"/>
        <v>83756.67</v>
      </c>
    </row>
    <row r="22" spans="1:37" x14ac:dyDescent="0.3">
      <c r="A22" s="36" t="s">
        <v>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9"/>
      <c r="AJ22" s="39"/>
      <c r="AK22" s="39"/>
    </row>
    <row r="23" spans="1:37" ht="51" x14ac:dyDescent="0.3">
      <c r="A23" s="36" t="s">
        <v>51</v>
      </c>
      <c r="B23" s="37" t="s">
        <v>52</v>
      </c>
      <c r="C23" s="37" t="s">
        <v>49</v>
      </c>
      <c r="D23" s="37" t="s">
        <v>49</v>
      </c>
      <c r="E23" s="37" t="s">
        <v>49</v>
      </c>
      <c r="F23" s="37" t="s">
        <v>49</v>
      </c>
      <c r="G23" s="37" t="s">
        <v>49</v>
      </c>
      <c r="H23" s="37" t="s">
        <v>49</v>
      </c>
      <c r="I23" s="37" t="s">
        <v>49</v>
      </c>
      <c r="J23" s="37" t="s">
        <v>49</v>
      </c>
      <c r="K23" s="37" t="s">
        <v>49</v>
      </c>
      <c r="L23" s="37" t="s">
        <v>49</v>
      </c>
      <c r="M23" s="37" t="s">
        <v>49</v>
      </c>
      <c r="N23" s="37" t="s">
        <v>49</v>
      </c>
      <c r="O23" s="37" t="s">
        <v>49</v>
      </c>
      <c r="P23" s="37" t="s">
        <v>49</v>
      </c>
      <c r="Q23" s="37" t="s">
        <v>49</v>
      </c>
      <c r="R23" s="37" t="s">
        <v>49</v>
      </c>
      <c r="S23" s="37" t="s">
        <v>49</v>
      </c>
      <c r="T23" s="37" t="s">
        <v>49</v>
      </c>
      <c r="U23" s="37" t="s">
        <v>49</v>
      </c>
      <c r="V23" s="37" t="s">
        <v>49</v>
      </c>
      <c r="W23" s="37" t="s">
        <v>49</v>
      </c>
      <c r="X23" s="37" t="s">
        <v>49</v>
      </c>
      <c r="Y23" s="37" t="s">
        <v>49</v>
      </c>
      <c r="Z23" s="37" t="s">
        <v>49</v>
      </c>
      <c r="AA23" s="37" t="s">
        <v>49</v>
      </c>
      <c r="AB23" s="37" t="s">
        <v>49</v>
      </c>
      <c r="AC23" s="37" t="s">
        <v>49</v>
      </c>
      <c r="AD23" s="37" t="s">
        <v>49</v>
      </c>
      <c r="AE23" s="37" t="s">
        <v>49</v>
      </c>
      <c r="AF23" s="37" t="s">
        <v>49</v>
      </c>
      <c r="AG23" s="37" t="s">
        <v>49</v>
      </c>
      <c r="AH23" s="37" t="s">
        <v>49</v>
      </c>
      <c r="AI23" s="38">
        <f>AI25</f>
        <v>65174.16</v>
      </c>
      <c r="AJ23" s="38">
        <f t="shared" ref="AJ23:AK23" si="1">AJ25</f>
        <v>51380.97</v>
      </c>
      <c r="AK23" s="38">
        <f t="shared" si="1"/>
        <v>76009.13</v>
      </c>
    </row>
    <row r="24" spans="1:37" x14ac:dyDescent="0.3">
      <c r="A24" s="36" t="s">
        <v>50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9"/>
      <c r="AJ24" s="39"/>
      <c r="AK24" s="39"/>
    </row>
    <row r="25" spans="1:37" ht="51" x14ac:dyDescent="0.3">
      <c r="A25" s="36" t="s">
        <v>53</v>
      </c>
      <c r="B25" s="37" t="s">
        <v>54</v>
      </c>
      <c r="C25" s="37" t="s">
        <v>49</v>
      </c>
      <c r="D25" s="37" t="s">
        <v>49</v>
      </c>
      <c r="E25" s="37" t="s">
        <v>49</v>
      </c>
      <c r="F25" s="37" t="s">
        <v>49</v>
      </c>
      <c r="G25" s="37" t="s">
        <v>49</v>
      </c>
      <c r="H25" s="37" t="s">
        <v>49</v>
      </c>
      <c r="I25" s="37" t="s">
        <v>49</v>
      </c>
      <c r="J25" s="37" t="s">
        <v>49</v>
      </c>
      <c r="K25" s="37" t="s">
        <v>49</v>
      </c>
      <c r="L25" s="37" t="s">
        <v>49</v>
      </c>
      <c r="M25" s="37" t="s">
        <v>49</v>
      </c>
      <c r="N25" s="37" t="s">
        <v>49</v>
      </c>
      <c r="O25" s="37" t="s">
        <v>49</v>
      </c>
      <c r="P25" s="37" t="s">
        <v>49</v>
      </c>
      <c r="Q25" s="37" t="s">
        <v>49</v>
      </c>
      <c r="R25" s="37" t="s">
        <v>49</v>
      </c>
      <c r="S25" s="37" t="s">
        <v>49</v>
      </c>
      <c r="T25" s="37" t="s">
        <v>49</v>
      </c>
      <c r="U25" s="37" t="s">
        <v>49</v>
      </c>
      <c r="V25" s="37" t="s">
        <v>49</v>
      </c>
      <c r="W25" s="37" t="s">
        <v>49</v>
      </c>
      <c r="X25" s="37" t="s">
        <v>49</v>
      </c>
      <c r="Y25" s="37" t="s">
        <v>49</v>
      </c>
      <c r="Z25" s="37" t="s">
        <v>49</v>
      </c>
      <c r="AA25" s="37" t="s">
        <v>49</v>
      </c>
      <c r="AB25" s="37" t="s">
        <v>49</v>
      </c>
      <c r="AC25" s="37" t="s">
        <v>49</v>
      </c>
      <c r="AD25" s="37" t="s">
        <v>49</v>
      </c>
      <c r="AE25" s="37" t="s">
        <v>49</v>
      </c>
      <c r="AF25" s="37" t="s">
        <v>49</v>
      </c>
      <c r="AG25" s="37" t="s">
        <v>49</v>
      </c>
      <c r="AH25" s="37" t="s">
        <v>49</v>
      </c>
      <c r="AI25" s="38">
        <f>AI27+AI28+AI29</f>
        <v>65174.16</v>
      </c>
      <c r="AJ25" s="38">
        <f t="shared" ref="AJ25:AK25" si="2">AJ27+AJ28+AJ29</f>
        <v>51380.97</v>
      </c>
      <c r="AK25" s="38">
        <f t="shared" si="2"/>
        <v>76009.13</v>
      </c>
    </row>
    <row r="26" spans="1:37" x14ac:dyDescent="0.3">
      <c r="A26" s="36" t="s">
        <v>50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9"/>
      <c r="AJ26" s="39"/>
      <c r="AK26" s="39"/>
    </row>
    <row r="27" spans="1:37" ht="367.2" x14ac:dyDescent="0.3">
      <c r="A27" s="36" t="s">
        <v>398</v>
      </c>
      <c r="B27" s="37" t="s">
        <v>399</v>
      </c>
      <c r="C27" s="41" t="s">
        <v>617</v>
      </c>
      <c r="D27" s="37" t="s">
        <v>618</v>
      </c>
      <c r="E27" s="41" t="s">
        <v>619</v>
      </c>
      <c r="F27" s="37"/>
      <c r="G27" s="37"/>
      <c r="H27" s="37"/>
      <c r="I27" s="37"/>
      <c r="J27" s="37"/>
      <c r="K27" s="37"/>
      <c r="L27" s="37"/>
      <c r="M27" s="37"/>
      <c r="N27" s="37"/>
      <c r="O27" s="37"/>
      <c r="P27" s="37"/>
      <c r="Q27" s="37"/>
      <c r="R27" s="37"/>
      <c r="S27" s="37"/>
      <c r="T27" s="37"/>
      <c r="U27" s="37"/>
      <c r="V27" s="37"/>
      <c r="W27" s="41" t="s">
        <v>620</v>
      </c>
      <c r="X27" s="37" t="s">
        <v>621</v>
      </c>
      <c r="Y27" s="37" t="s">
        <v>622</v>
      </c>
      <c r="Z27" s="41" t="s">
        <v>623</v>
      </c>
      <c r="AA27" s="37" t="s">
        <v>624</v>
      </c>
      <c r="AB27" s="37" t="s">
        <v>625</v>
      </c>
      <c r="AC27" s="41" t="s">
        <v>626</v>
      </c>
      <c r="AD27" s="37" t="s">
        <v>627</v>
      </c>
      <c r="AE27" s="41" t="s">
        <v>628</v>
      </c>
      <c r="AF27" s="37" t="s">
        <v>63</v>
      </c>
      <c r="AG27" s="37" t="s">
        <v>629</v>
      </c>
      <c r="AH27" s="37" t="s">
        <v>630</v>
      </c>
      <c r="AI27" s="38">
        <v>39152.94</v>
      </c>
      <c r="AJ27" s="38">
        <v>36382.74</v>
      </c>
      <c r="AK27" s="38">
        <v>36364.03</v>
      </c>
    </row>
    <row r="28" spans="1:37" ht="118.5" customHeight="1" x14ac:dyDescent="0.3">
      <c r="A28" s="40" t="s">
        <v>631</v>
      </c>
      <c r="B28" s="37" t="s">
        <v>632</v>
      </c>
      <c r="C28" s="37" t="s">
        <v>633</v>
      </c>
      <c r="D28" s="37" t="s">
        <v>230</v>
      </c>
      <c r="E28" s="37" t="s">
        <v>634</v>
      </c>
      <c r="F28" s="37"/>
      <c r="G28" s="37"/>
      <c r="H28" s="37"/>
      <c r="I28" s="37"/>
      <c r="J28" s="37"/>
      <c r="K28" s="37"/>
      <c r="L28" s="37"/>
      <c r="M28" s="37"/>
      <c r="N28" s="37"/>
      <c r="O28" s="37"/>
      <c r="P28" s="37"/>
      <c r="Q28" s="37"/>
      <c r="R28" s="37"/>
      <c r="S28" s="37"/>
      <c r="T28" s="37"/>
      <c r="U28" s="37"/>
      <c r="V28" s="37"/>
      <c r="W28" s="37"/>
      <c r="X28" s="37"/>
      <c r="Y28" s="37"/>
      <c r="Z28" s="37" t="s">
        <v>635</v>
      </c>
      <c r="AA28" s="37" t="s">
        <v>230</v>
      </c>
      <c r="AB28" s="37" t="s">
        <v>636</v>
      </c>
      <c r="AC28" s="41" t="s">
        <v>637</v>
      </c>
      <c r="AD28" s="37" t="s">
        <v>638</v>
      </c>
      <c r="AE28" s="37" t="s">
        <v>639</v>
      </c>
      <c r="AF28" s="37" t="s">
        <v>433</v>
      </c>
      <c r="AG28" s="37" t="s">
        <v>70</v>
      </c>
      <c r="AH28" s="37" t="s">
        <v>71</v>
      </c>
      <c r="AI28" s="38">
        <v>571.73</v>
      </c>
      <c r="AJ28" s="38">
        <v>571.73</v>
      </c>
      <c r="AK28" s="38">
        <v>571.73</v>
      </c>
    </row>
    <row r="29" spans="1:37" ht="196.5" customHeight="1" x14ac:dyDescent="0.3">
      <c r="A29" s="36" t="s">
        <v>640</v>
      </c>
      <c r="B29" s="37" t="s">
        <v>641</v>
      </c>
      <c r="C29" s="41" t="s">
        <v>642</v>
      </c>
      <c r="D29" s="37" t="s">
        <v>643</v>
      </c>
      <c r="E29" s="37" t="s">
        <v>644</v>
      </c>
      <c r="F29" s="37"/>
      <c r="G29" s="37"/>
      <c r="H29" s="37"/>
      <c r="I29" s="37"/>
      <c r="J29" s="37"/>
      <c r="K29" s="37"/>
      <c r="L29" s="37"/>
      <c r="M29" s="37"/>
      <c r="N29" s="37"/>
      <c r="O29" s="37"/>
      <c r="P29" s="37"/>
      <c r="Q29" s="37"/>
      <c r="R29" s="37"/>
      <c r="S29" s="37"/>
      <c r="T29" s="37"/>
      <c r="U29" s="37"/>
      <c r="V29" s="37"/>
      <c r="W29" s="37"/>
      <c r="X29" s="37"/>
      <c r="Y29" s="37"/>
      <c r="Z29" s="41" t="s">
        <v>645</v>
      </c>
      <c r="AA29" s="37" t="s">
        <v>646</v>
      </c>
      <c r="AB29" s="37" t="s">
        <v>647</v>
      </c>
      <c r="AC29" s="41" t="s">
        <v>648</v>
      </c>
      <c r="AD29" s="37" t="s">
        <v>347</v>
      </c>
      <c r="AE29" s="37" t="s">
        <v>649</v>
      </c>
      <c r="AF29" s="37" t="s">
        <v>420</v>
      </c>
      <c r="AG29" s="37" t="s">
        <v>70</v>
      </c>
      <c r="AH29" s="37" t="s">
        <v>71</v>
      </c>
      <c r="AI29" s="38">
        <v>25449.49</v>
      </c>
      <c r="AJ29" s="38">
        <v>14426.5</v>
      </c>
      <c r="AK29" s="38">
        <v>39073.370000000003</v>
      </c>
    </row>
    <row r="30" spans="1:37" ht="132.75" customHeight="1" x14ac:dyDescent="0.3">
      <c r="A30" s="40" t="s">
        <v>84</v>
      </c>
      <c r="B30" s="37" t="s">
        <v>85</v>
      </c>
      <c r="C30" s="37" t="s">
        <v>49</v>
      </c>
      <c r="D30" s="37" t="s">
        <v>49</v>
      </c>
      <c r="E30" s="37" t="s">
        <v>49</v>
      </c>
      <c r="F30" s="37" t="s">
        <v>49</v>
      </c>
      <c r="G30" s="37" t="s">
        <v>49</v>
      </c>
      <c r="H30" s="37" t="s">
        <v>49</v>
      </c>
      <c r="I30" s="37" t="s">
        <v>49</v>
      </c>
      <c r="J30" s="37" t="s">
        <v>49</v>
      </c>
      <c r="K30" s="37" t="s">
        <v>49</v>
      </c>
      <c r="L30" s="37" t="s">
        <v>49</v>
      </c>
      <c r="M30" s="37" t="s">
        <v>49</v>
      </c>
      <c r="N30" s="37" t="s">
        <v>49</v>
      </c>
      <c r="O30" s="37" t="s">
        <v>49</v>
      </c>
      <c r="P30" s="37" t="s">
        <v>49</v>
      </c>
      <c r="Q30" s="37" t="s">
        <v>49</v>
      </c>
      <c r="R30" s="37" t="s">
        <v>49</v>
      </c>
      <c r="S30" s="37" t="s">
        <v>49</v>
      </c>
      <c r="T30" s="37" t="s">
        <v>49</v>
      </c>
      <c r="U30" s="37" t="s">
        <v>49</v>
      </c>
      <c r="V30" s="37" t="s">
        <v>49</v>
      </c>
      <c r="W30" s="37" t="s">
        <v>49</v>
      </c>
      <c r="X30" s="37" t="s">
        <v>49</v>
      </c>
      <c r="Y30" s="37" t="s">
        <v>49</v>
      </c>
      <c r="Z30" s="37" t="s">
        <v>49</v>
      </c>
      <c r="AA30" s="37" t="s">
        <v>49</v>
      </c>
      <c r="AB30" s="37" t="s">
        <v>49</v>
      </c>
      <c r="AC30" s="37" t="s">
        <v>49</v>
      </c>
      <c r="AD30" s="37" t="s">
        <v>49</v>
      </c>
      <c r="AE30" s="37" t="s">
        <v>49</v>
      </c>
      <c r="AF30" s="37" t="s">
        <v>49</v>
      </c>
      <c r="AG30" s="37" t="s">
        <v>49</v>
      </c>
      <c r="AH30" s="37" t="s">
        <v>49</v>
      </c>
      <c r="AI30" s="38">
        <v>7747.54</v>
      </c>
      <c r="AJ30" s="38">
        <v>7747.54</v>
      </c>
      <c r="AK30" s="38">
        <v>7747.54</v>
      </c>
    </row>
    <row r="31" spans="1:37" x14ac:dyDescent="0.3">
      <c r="A31" s="36" t="s">
        <v>50</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9"/>
      <c r="AJ31" s="39"/>
      <c r="AK31" s="39"/>
    </row>
    <row r="32" spans="1:37" ht="51" x14ac:dyDescent="0.3">
      <c r="A32" s="36" t="s">
        <v>72</v>
      </c>
      <c r="B32" s="37" t="s">
        <v>86</v>
      </c>
      <c r="C32" s="37" t="s">
        <v>134</v>
      </c>
      <c r="D32" s="37" t="s">
        <v>230</v>
      </c>
      <c r="E32" s="37" t="s">
        <v>135</v>
      </c>
      <c r="F32" s="37"/>
      <c r="G32" s="37"/>
      <c r="H32" s="37"/>
      <c r="I32" s="37"/>
      <c r="J32" s="37"/>
      <c r="K32" s="37"/>
      <c r="L32" s="37"/>
      <c r="M32" s="37"/>
      <c r="N32" s="37"/>
      <c r="O32" s="37"/>
      <c r="P32" s="37"/>
      <c r="Q32" s="37"/>
      <c r="R32" s="37"/>
      <c r="S32" s="37"/>
      <c r="T32" s="37"/>
      <c r="U32" s="37"/>
      <c r="V32" s="37"/>
      <c r="W32" s="37"/>
      <c r="X32" s="37"/>
      <c r="Y32" s="37"/>
      <c r="Z32" s="37"/>
      <c r="AA32" s="37"/>
      <c r="AB32" s="37"/>
      <c r="AC32" s="41" t="s">
        <v>650</v>
      </c>
      <c r="AD32" s="37" t="s">
        <v>105</v>
      </c>
      <c r="AE32" s="37" t="s">
        <v>651</v>
      </c>
      <c r="AF32" s="37" t="s">
        <v>63</v>
      </c>
      <c r="AG32" s="37" t="s">
        <v>70</v>
      </c>
      <c r="AH32" s="37" t="s">
        <v>71</v>
      </c>
      <c r="AI32" s="38">
        <v>2020.23</v>
      </c>
      <c r="AJ32" s="38">
        <v>2020.23</v>
      </c>
      <c r="AK32" s="38">
        <v>2020.23</v>
      </c>
    </row>
    <row r="33" spans="1:37" ht="51" x14ac:dyDescent="0.3">
      <c r="A33" s="36" t="s">
        <v>79</v>
      </c>
      <c r="B33" s="37" t="s">
        <v>88</v>
      </c>
      <c r="C33" s="37" t="s">
        <v>134</v>
      </c>
      <c r="D33" s="37" t="s">
        <v>230</v>
      </c>
      <c r="E33" s="37" t="s">
        <v>135</v>
      </c>
      <c r="F33" s="37"/>
      <c r="G33" s="37"/>
      <c r="H33" s="37"/>
      <c r="I33" s="37"/>
      <c r="J33" s="37"/>
      <c r="K33" s="37"/>
      <c r="L33" s="37"/>
      <c r="M33" s="37"/>
      <c r="N33" s="37"/>
      <c r="O33" s="37"/>
      <c r="P33" s="37"/>
      <c r="Q33" s="37"/>
      <c r="R33" s="37"/>
      <c r="S33" s="37"/>
      <c r="T33" s="37"/>
      <c r="U33" s="37"/>
      <c r="V33" s="37"/>
      <c r="W33" s="37"/>
      <c r="X33" s="37"/>
      <c r="Y33" s="37"/>
      <c r="Z33" s="37"/>
      <c r="AA33" s="37"/>
      <c r="AB33" s="37"/>
      <c r="AC33" s="41" t="s">
        <v>650</v>
      </c>
      <c r="AD33" s="37" t="s">
        <v>105</v>
      </c>
      <c r="AE33" s="37" t="s">
        <v>651</v>
      </c>
      <c r="AF33" s="37" t="s">
        <v>63</v>
      </c>
      <c r="AG33" s="37" t="s">
        <v>70</v>
      </c>
      <c r="AH33" s="37" t="s">
        <v>71</v>
      </c>
      <c r="AI33" s="38">
        <v>5727.31</v>
      </c>
      <c r="AJ33" s="38">
        <v>5727.31</v>
      </c>
      <c r="AK33" s="38">
        <v>5727.31</v>
      </c>
    </row>
    <row r="34" spans="1:37" ht="20.399999999999999" x14ac:dyDescent="0.3">
      <c r="A34" s="36" t="s">
        <v>137</v>
      </c>
      <c r="B34" s="37" t="s">
        <v>138</v>
      </c>
      <c r="C34" s="37" t="s">
        <v>49</v>
      </c>
      <c r="D34" s="37" t="s">
        <v>49</v>
      </c>
      <c r="E34" s="37" t="s">
        <v>49</v>
      </c>
      <c r="F34" s="37" t="s">
        <v>49</v>
      </c>
      <c r="G34" s="37" t="s">
        <v>49</v>
      </c>
      <c r="H34" s="37" t="s">
        <v>49</v>
      </c>
      <c r="I34" s="37" t="s">
        <v>49</v>
      </c>
      <c r="J34" s="37" t="s">
        <v>49</v>
      </c>
      <c r="K34" s="37" t="s">
        <v>49</v>
      </c>
      <c r="L34" s="37" t="s">
        <v>49</v>
      </c>
      <c r="M34" s="37" t="s">
        <v>49</v>
      </c>
      <c r="N34" s="37" t="s">
        <v>49</v>
      </c>
      <c r="O34" s="37" t="s">
        <v>49</v>
      </c>
      <c r="P34" s="37" t="s">
        <v>49</v>
      </c>
      <c r="Q34" s="37" t="s">
        <v>49</v>
      </c>
      <c r="R34" s="37" t="s">
        <v>49</v>
      </c>
      <c r="S34" s="37" t="s">
        <v>49</v>
      </c>
      <c r="T34" s="37" t="s">
        <v>49</v>
      </c>
      <c r="U34" s="37" t="s">
        <v>49</v>
      </c>
      <c r="V34" s="37" t="s">
        <v>49</v>
      </c>
      <c r="W34" s="37" t="s">
        <v>49</v>
      </c>
      <c r="X34" s="37" t="s">
        <v>49</v>
      </c>
      <c r="Y34" s="37" t="s">
        <v>49</v>
      </c>
      <c r="Z34" s="37" t="s">
        <v>49</v>
      </c>
      <c r="AA34" s="37" t="s">
        <v>49</v>
      </c>
      <c r="AB34" s="37" t="s">
        <v>49</v>
      </c>
      <c r="AC34" s="37" t="s">
        <v>49</v>
      </c>
      <c r="AD34" s="37" t="s">
        <v>49</v>
      </c>
      <c r="AE34" s="37" t="s">
        <v>49</v>
      </c>
      <c r="AF34" s="37" t="s">
        <v>49</v>
      </c>
      <c r="AG34" s="37" t="s">
        <v>49</v>
      </c>
      <c r="AH34" s="37" t="s">
        <v>49</v>
      </c>
      <c r="AI34" s="38">
        <f>AI21</f>
        <v>72921.7</v>
      </c>
      <c r="AJ34" s="38">
        <f t="shared" ref="AJ34:AK34" si="3">AJ21</f>
        <v>59128.51</v>
      </c>
      <c r="AK34" s="38">
        <f t="shared" si="3"/>
        <v>83756.67</v>
      </c>
    </row>
    <row r="35" spans="1:37" ht="20.399999999999999" x14ac:dyDescent="0.3">
      <c r="A35" s="36" t="s">
        <v>139</v>
      </c>
      <c r="B35" s="37" t="s">
        <v>140</v>
      </c>
      <c r="C35" s="37" t="s">
        <v>49</v>
      </c>
      <c r="D35" s="37" t="s">
        <v>49</v>
      </c>
      <c r="E35" s="37" t="s">
        <v>49</v>
      </c>
      <c r="F35" s="37" t="s">
        <v>49</v>
      </c>
      <c r="G35" s="37" t="s">
        <v>49</v>
      </c>
      <c r="H35" s="37" t="s">
        <v>49</v>
      </c>
      <c r="I35" s="37" t="s">
        <v>49</v>
      </c>
      <c r="J35" s="37" t="s">
        <v>49</v>
      </c>
      <c r="K35" s="37" t="s">
        <v>49</v>
      </c>
      <c r="L35" s="37" t="s">
        <v>49</v>
      </c>
      <c r="M35" s="37" t="s">
        <v>49</v>
      </c>
      <c r="N35" s="37" t="s">
        <v>49</v>
      </c>
      <c r="O35" s="37" t="s">
        <v>49</v>
      </c>
      <c r="P35" s="37" t="s">
        <v>49</v>
      </c>
      <c r="Q35" s="37" t="s">
        <v>49</v>
      </c>
      <c r="R35" s="37" t="s">
        <v>49</v>
      </c>
      <c r="S35" s="37" t="s">
        <v>49</v>
      </c>
      <c r="T35" s="37" t="s">
        <v>49</v>
      </c>
      <c r="U35" s="37" t="s">
        <v>49</v>
      </c>
      <c r="V35" s="37" t="s">
        <v>49</v>
      </c>
      <c r="W35" s="37" t="s">
        <v>49</v>
      </c>
      <c r="X35" s="37" t="s">
        <v>49</v>
      </c>
      <c r="Y35" s="37" t="s">
        <v>49</v>
      </c>
      <c r="Z35" s="37" t="s">
        <v>49</v>
      </c>
      <c r="AA35" s="37" t="s">
        <v>49</v>
      </c>
      <c r="AB35" s="37" t="s">
        <v>49</v>
      </c>
      <c r="AC35" s="37" t="s">
        <v>49</v>
      </c>
      <c r="AD35" s="37" t="s">
        <v>49</v>
      </c>
      <c r="AE35" s="37" t="s">
        <v>49</v>
      </c>
      <c r="AF35" s="37" t="s">
        <v>49</v>
      </c>
      <c r="AG35" s="37" t="s">
        <v>49</v>
      </c>
      <c r="AH35" s="37" t="s">
        <v>49</v>
      </c>
      <c r="AI35" s="38">
        <f>AI34</f>
        <v>72921.7</v>
      </c>
      <c r="AJ35" s="38">
        <f t="shared" ref="AJ35:AK35" si="4">AJ34</f>
        <v>59128.51</v>
      </c>
      <c r="AK35" s="38">
        <f t="shared" si="4"/>
        <v>83756.67</v>
      </c>
    </row>
    <row r="37" spans="1:37" x14ac:dyDescent="0.3">
      <c r="A37" s="30"/>
    </row>
    <row r="38" spans="1:37" x14ac:dyDescent="0.3">
      <c r="A38" s="30" t="s">
        <v>141</v>
      </c>
    </row>
  </sheetData>
  <mergeCells count="59">
    <mergeCell ref="AB18:AB19"/>
    <mergeCell ref="U18:U19"/>
    <mergeCell ref="AJ18:AJ19"/>
    <mergeCell ref="AK18:AK19"/>
    <mergeCell ref="AG20:AH20"/>
    <mergeCell ref="Q11:Y11"/>
    <mergeCell ref="AC18:AC19"/>
    <mergeCell ref="AD18:AD19"/>
    <mergeCell ref="AE18:AE19"/>
    <mergeCell ref="AG18:AG19"/>
    <mergeCell ref="AH18:AH19"/>
    <mergeCell ref="AI18:AI19"/>
    <mergeCell ref="W18:W19"/>
    <mergeCell ref="X18:X19"/>
    <mergeCell ref="Y18:Y19"/>
    <mergeCell ref="Z18:Z19"/>
    <mergeCell ref="AA18:AA19"/>
    <mergeCell ref="P18:P19"/>
    <mergeCell ref="Q18:Q19"/>
    <mergeCell ref="R18:R19"/>
    <mergeCell ref="S18:S19"/>
    <mergeCell ref="T18:T19"/>
    <mergeCell ref="K18:K19"/>
    <mergeCell ref="L18:L19"/>
    <mergeCell ref="M18:M19"/>
    <mergeCell ref="N18:N19"/>
    <mergeCell ref="O18:O19"/>
    <mergeCell ref="AI15:AK15"/>
    <mergeCell ref="C16:V16"/>
    <mergeCell ref="W16:AB16"/>
    <mergeCell ref="AC16:AE17"/>
    <mergeCell ref="C17:E17"/>
    <mergeCell ref="F17:I17"/>
    <mergeCell ref="J17:L17"/>
    <mergeCell ref="M17:P17"/>
    <mergeCell ref="Q17:S17"/>
    <mergeCell ref="T17:V17"/>
    <mergeCell ref="AG15:AH17"/>
    <mergeCell ref="E12:I12"/>
    <mergeCell ref="A15:A19"/>
    <mergeCell ref="B15:B19"/>
    <mergeCell ref="C15:AE15"/>
    <mergeCell ref="AF15:AF19"/>
    <mergeCell ref="W17:Y17"/>
    <mergeCell ref="Z17:AB17"/>
    <mergeCell ref="C18:C19"/>
    <mergeCell ref="D18:D19"/>
    <mergeCell ref="J18:J19"/>
    <mergeCell ref="E18:E19"/>
    <mergeCell ref="F18:F19"/>
    <mergeCell ref="G18:G19"/>
    <mergeCell ref="H18:H19"/>
    <mergeCell ref="I18:I19"/>
    <mergeCell ref="V18:V19"/>
    <mergeCell ref="AG1:AK1"/>
    <mergeCell ref="AG2:AK2"/>
    <mergeCell ref="A6:AK6"/>
    <mergeCell ref="A8:AK8"/>
    <mergeCell ref="A10:AK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workbookViewId="0">
      <selection activeCell="A10" sqref="A10:CP10"/>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94" width="18.33203125" customWidth="1"/>
  </cols>
  <sheetData>
    <row r="1" spans="1:94" ht="57"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6"/>
      <c r="AT1" s="26"/>
      <c r="AU1" s="26"/>
      <c r="AV1" s="26"/>
      <c r="AW1" s="26"/>
      <c r="AX1" s="26"/>
      <c r="AY1" s="26"/>
      <c r="AZ1" s="26"/>
      <c r="BA1" s="26"/>
      <c r="BB1" s="26"/>
      <c r="BC1" s="26"/>
      <c r="BD1" s="26"/>
      <c r="BE1" s="26"/>
      <c r="BF1" s="26"/>
      <c r="BG1" s="26"/>
      <c r="BH1" s="26"/>
      <c r="BI1" s="25"/>
      <c r="BJ1" s="25"/>
      <c r="BK1" s="25"/>
      <c r="BL1" s="25"/>
      <c r="BM1" s="25"/>
      <c r="BN1" s="25"/>
      <c r="BO1" s="25"/>
      <c r="BP1" s="25"/>
      <c r="BQ1" s="25"/>
      <c r="BR1" s="25"/>
      <c r="BS1" s="25"/>
      <c r="BT1" s="25"/>
      <c r="BU1" s="25"/>
      <c r="BV1" s="25"/>
      <c r="BW1" s="25"/>
      <c r="BX1" s="25"/>
      <c r="BY1" s="25"/>
      <c r="BZ1" s="25"/>
      <c r="CA1" s="25"/>
      <c r="CB1" s="26"/>
      <c r="CC1" s="26"/>
      <c r="CD1" s="26"/>
      <c r="CE1" s="26"/>
      <c r="CF1" s="26"/>
      <c r="CG1" s="26"/>
      <c r="CH1" s="26"/>
      <c r="CI1" s="26"/>
      <c r="CJ1" s="26"/>
      <c r="CK1" s="26"/>
      <c r="CL1" s="26"/>
      <c r="CM1" s="65" t="s">
        <v>189</v>
      </c>
      <c r="CN1" s="65"/>
      <c r="CO1" s="65"/>
      <c r="CP1" s="65"/>
    </row>
    <row r="2" spans="1:94" ht="68.400000000000006" customHeigh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6"/>
      <c r="AW2" s="26"/>
      <c r="AX2" s="26"/>
      <c r="AY2" s="26"/>
      <c r="AZ2" s="26"/>
      <c r="BA2" s="26"/>
      <c r="BB2" s="26"/>
      <c r="BC2" s="26"/>
      <c r="BD2" s="26"/>
      <c r="BE2" s="26"/>
      <c r="BF2" s="26"/>
      <c r="BG2" s="26"/>
      <c r="BH2" s="26"/>
      <c r="BI2" s="25"/>
      <c r="BJ2" s="25"/>
      <c r="BK2" s="25"/>
      <c r="BL2" s="25"/>
      <c r="BM2" s="25"/>
      <c r="BN2" s="25"/>
      <c r="BO2" s="25"/>
      <c r="BP2" s="25"/>
      <c r="BQ2" s="25"/>
      <c r="BR2" s="25"/>
      <c r="BS2" s="25"/>
      <c r="BT2" s="25"/>
      <c r="BU2" s="25"/>
      <c r="BV2" s="25"/>
      <c r="BW2" s="25"/>
      <c r="BX2" s="25"/>
      <c r="BY2" s="25"/>
      <c r="BZ2" s="25"/>
      <c r="CA2" s="25"/>
      <c r="CB2" s="26"/>
      <c r="CC2" s="26"/>
      <c r="CD2" s="26"/>
      <c r="CE2" s="26"/>
      <c r="CF2" s="26"/>
      <c r="CG2" s="26"/>
      <c r="CH2" s="26"/>
      <c r="CI2" s="26"/>
      <c r="CJ2" s="26"/>
      <c r="CK2" s="26"/>
      <c r="CL2" s="26"/>
      <c r="CM2" s="66" t="s">
        <v>190</v>
      </c>
      <c r="CN2" s="65"/>
      <c r="CO2" s="65"/>
      <c r="CP2" s="65"/>
    </row>
    <row r="3" spans="1:94" x14ac:dyDescent="0.3">
      <c r="AS3" s="27"/>
      <c r="AT3" s="27"/>
      <c r="AU3" s="27"/>
      <c r="AV3" s="27"/>
      <c r="AW3" s="27"/>
      <c r="AX3" s="27"/>
      <c r="AY3" s="27"/>
      <c r="AZ3" s="27"/>
      <c r="BA3" s="27"/>
      <c r="BB3" s="27"/>
      <c r="BC3" s="27"/>
      <c r="BD3" s="27"/>
      <c r="BE3" s="27"/>
      <c r="BF3" s="27"/>
      <c r="BG3" s="27"/>
      <c r="BH3" s="27"/>
      <c r="CB3" s="27"/>
      <c r="CC3" s="27"/>
      <c r="CD3" s="27"/>
      <c r="CE3" s="27"/>
      <c r="CF3" s="27"/>
      <c r="CG3" s="27"/>
      <c r="CH3" s="27"/>
      <c r="CI3" s="27"/>
      <c r="CJ3" s="27"/>
      <c r="CK3" s="27"/>
      <c r="CL3" s="27"/>
      <c r="CM3" s="65"/>
      <c r="CN3" s="65"/>
      <c r="CO3" s="65"/>
      <c r="CP3" s="65"/>
    </row>
    <row r="4" spans="1:94" x14ac:dyDescent="0.3">
      <c r="AS4" s="28"/>
      <c r="AT4" s="28"/>
      <c r="AU4" s="28"/>
      <c r="AV4" s="28"/>
      <c r="AW4" s="29"/>
      <c r="AX4" s="29"/>
      <c r="AY4" s="29"/>
      <c r="AZ4" s="29"/>
      <c r="BA4" s="29"/>
      <c r="BB4" s="29"/>
      <c r="BC4" s="28"/>
      <c r="BD4" s="28"/>
      <c r="BE4" s="28"/>
      <c r="BF4" s="28"/>
      <c r="BG4" s="28"/>
      <c r="BH4" s="28"/>
      <c r="CB4" s="28"/>
      <c r="CC4" s="28"/>
      <c r="CD4" s="28"/>
      <c r="CE4" s="28"/>
      <c r="CF4" s="28"/>
      <c r="CG4" s="28"/>
      <c r="CH4" s="28"/>
      <c r="CI4" s="28"/>
      <c r="CJ4" s="28"/>
      <c r="CK4" s="28"/>
      <c r="CL4" s="28"/>
      <c r="CM4" s="65"/>
      <c r="CN4" s="65"/>
      <c r="CO4" s="65"/>
      <c r="CP4" s="65"/>
    </row>
    <row r="5" spans="1:94" x14ac:dyDescent="0.3">
      <c r="A5" s="30"/>
    </row>
    <row r="6" spans="1:94" ht="25.65" customHeight="1" x14ac:dyDescent="0.3">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row>
    <row r="8" spans="1:94" x14ac:dyDescent="0.3">
      <c r="A8" s="68" t="s">
        <v>145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row>
    <row r="9" spans="1:94" x14ac:dyDescent="0.3">
      <c r="A9" s="30"/>
    </row>
    <row r="10" spans="1:94" ht="25.65" customHeight="1" x14ac:dyDescent="0.3">
      <c r="A10" s="67" t="s">
        <v>696</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row>
    <row r="12" spans="1:94" ht="22.65" customHeight="1" x14ac:dyDescent="0.3">
      <c r="B12" s="31" t="s">
        <v>2</v>
      </c>
      <c r="D12" s="32"/>
      <c r="E12" s="69" t="s">
        <v>46</v>
      </c>
      <c r="F12" s="69"/>
      <c r="G12" s="69"/>
      <c r="H12" s="69"/>
      <c r="I12" s="69"/>
      <c r="U12" s="32"/>
      <c r="V12" s="32"/>
      <c r="W12" s="32"/>
      <c r="X12" s="32"/>
      <c r="Y12" s="32"/>
      <c r="Z12" s="32"/>
      <c r="AA12" s="32"/>
      <c r="AB12" s="32"/>
      <c r="AC12" s="32"/>
      <c r="AD12" s="32"/>
      <c r="AE12" s="32"/>
      <c r="AF12" s="32"/>
      <c r="AG12" s="32"/>
      <c r="AH12" s="32"/>
    </row>
    <row r="13" spans="1:94" x14ac:dyDescent="0.3">
      <c r="B13" s="31" t="s">
        <v>42</v>
      </c>
    </row>
    <row r="15" spans="1:94" ht="27.6" customHeight="1" x14ac:dyDescent="0.3">
      <c r="A15" s="70" t="s">
        <v>3</v>
      </c>
      <c r="B15" s="70" t="s">
        <v>4</v>
      </c>
      <c r="C15" s="73" t="s">
        <v>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4" t="s">
        <v>6</v>
      </c>
      <c r="AG15" s="70" t="s">
        <v>7</v>
      </c>
      <c r="AH15" s="77"/>
      <c r="AI15" s="80" t="s">
        <v>8</v>
      </c>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2"/>
      <c r="BM15" s="80" t="s">
        <v>9</v>
      </c>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2"/>
    </row>
    <row r="16" spans="1:94" ht="27.6" customHeight="1" x14ac:dyDescent="0.3">
      <c r="A16" s="71"/>
      <c r="B16" s="71"/>
      <c r="C16" s="73" t="s">
        <v>10</v>
      </c>
      <c r="D16" s="73"/>
      <c r="E16" s="73"/>
      <c r="F16" s="73"/>
      <c r="G16" s="73"/>
      <c r="H16" s="73"/>
      <c r="I16" s="73"/>
      <c r="J16" s="73"/>
      <c r="K16" s="73"/>
      <c r="L16" s="73"/>
      <c r="M16" s="73"/>
      <c r="N16" s="73"/>
      <c r="O16" s="73"/>
      <c r="P16" s="73"/>
      <c r="Q16" s="73"/>
      <c r="R16" s="73"/>
      <c r="S16" s="73"/>
      <c r="T16" s="73"/>
      <c r="U16" s="73"/>
      <c r="V16" s="73"/>
      <c r="W16" s="73" t="s">
        <v>11</v>
      </c>
      <c r="X16" s="73"/>
      <c r="Y16" s="73"/>
      <c r="Z16" s="73"/>
      <c r="AA16" s="73"/>
      <c r="AB16" s="73"/>
      <c r="AC16" s="70" t="s">
        <v>12</v>
      </c>
      <c r="AD16" s="83"/>
      <c r="AE16" s="77"/>
      <c r="AF16" s="75"/>
      <c r="AG16" s="71"/>
      <c r="AH16" s="78"/>
      <c r="AI16" s="71" t="s">
        <v>13</v>
      </c>
      <c r="AJ16" s="84"/>
      <c r="AK16" s="84"/>
      <c r="AL16" s="84"/>
      <c r="AM16" s="84"/>
      <c r="AN16" s="84"/>
      <c r="AO16" s="84"/>
      <c r="AP16" s="84"/>
      <c r="AQ16" s="84"/>
      <c r="AR16" s="78"/>
      <c r="AS16" s="70" t="s">
        <v>14</v>
      </c>
      <c r="AT16" s="83"/>
      <c r="AU16" s="83"/>
      <c r="AV16" s="83"/>
      <c r="AW16" s="77"/>
      <c r="AX16" s="70" t="s">
        <v>15</v>
      </c>
      <c r="AY16" s="83"/>
      <c r="AZ16" s="83"/>
      <c r="BA16" s="83"/>
      <c r="BB16" s="77"/>
      <c r="BC16" s="70" t="s">
        <v>16</v>
      </c>
      <c r="BD16" s="83"/>
      <c r="BE16" s="83"/>
      <c r="BF16" s="83"/>
      <c r="BG16" s="83"/>
      <c r="BH16" s="83"/>
      <c r="BI16" s="83"/>
      <c r="BJ16" s="83"/>
      <c r="BK16" s="83"/>
      <c r="BL16" s="77"/>
      <c r="BM16" s="71" t="s">
        <v>13</v>
      </c>
      <c r="BN16" s="84"/>
      <c r="BO16" s="84"/>
      <c r="BP16" s="84"/>
      <c r="BQ16" s="84"/>
      <c r="BR16" s="84"/>
      <c r="BS16" s="84"/>
      <c r="BT16" s="84"/>
      <c r="BU16" s="84"/>
      <c r="BV16" s="78"/>
      <c r="BW16" s="70" t="s">
        <v>14</v>
      </c>
      <c r="BX16" s="83"/>
      <c r="BY16" s="83"/>
      <c r="BZ16" s="83"/>
      <c r="CA16" s="77"/>
      <c r="CB16" s="70" t="s">
        <v>15</v>
      </c>
      <c r="CC16" s="83"/>
      <c r="CD16" s="83"/>
      <c r="CE16" s="83"/>
      <c r="CF16" s="77"/>
      <c r="CG16" s="70" t="s">
        <v>16</v>
      </c>
      <c r="CH16" s="83"/>
      <c r="CI16" s="83"/>
      <c r="CJ16" s="83"/>
      <c r="CK16" s="83"/>
      <c r="CL16" s="83"/>
      <c r="CM16" s="83"/>
      <c r="CN16" s="83"/>
      <c r="CO16" s="83"/>
      <c r="CP16" s="77"/>
    </row>
    <row r="17" spans="1:94" ht="47.4" customHeight="1" x14ac:dyDescent="0.3">
      <c r="A17" s="71"/>
      <c r="B17" s="71"/>
      <c r="C17" s="73" t="s">
        <v>17</v>
      </c>
      <c r="D17" s="73"/>
      <c r="E17" s="73"/>
      <c r="F17" s="73" t="s">
        <v>18</v>
      </c>
      <c r="G17" s="73"/>
      <c r="H17" s="73"/>
      <c r="I17" s="73"/>
      <c r="J17" s="80" t="s">
        <v>19</v>
      </c>
      <c r="K17" s="81"/>
      <c r="L17" s="82"/>
      <c r="M17" s="73" t="s">
        <v>20</v>
      </c>
      <c r="N17" s="73"/>
      <c r="O17" s="73"/>
      <c r="P17" s="73"/>
      <c r="Q17" s="73" t="s">
        <v>21</v>
      </c>
      <c r="R17" s="73"/>
      <c r="S17" s="73"/>
      <c r="T17" s="73" t="s">
        <v>22</v>
      </c>
      <c r="U17" s="73"/>
      <c r="V17" s="73"/>
      <c r="W17" s="73" t="s">
        <v>23</v>
      </c>
      <c r="X17" s="73"/>
      <c r="Y17" s="73"/>
      <c r="Z17" s="73" t="s">
        <v>24</v>
      </c>
      <c r="AA17" s="73"/>
      <c r="AB17" s="73"/>
      <c r="AC17" s="72"/>
      <c r="AD17" s="69"/>
      <c r="AE17" s="79"/>
      <c r="AF17" s="75"/>
      <c r="AG17" s="72"/>
      <c r="AH17" s="79"/>
      <c r="AI17" s="72" t="s">
        <v>43</v>
      </c>
      <c r="AJ17" s="69"/>
      <c r="AK17" s="69"/>
      <c r="AL17" s="69"/>
      <c r="AM17" s="69"/>
      <c r="AN17" s="69"/>
      <c r="AO17" s="69"/>
      <c r="AP17" s="69"/>
      <c r="AQ17" s="69"/>
      <c r="AR17" s="79"/>
      <c r="AS17" s="71" t="s">
        <v>44</v>
      </c>
      <c r="AT17" s="84"/>
      <c r="AU17" s="84"/>
      <c r="AV17" s="84"/>
      <c r="AW17" s="78"/>
      <c r="AX17" s="71" t="s">
        <v>45</v>
      </c>
      <c r="AY17" s="84"/>
      <c r="AZ17" s="84"/>
      <c r="BA17" s="84"/>
      <c r="BB17" s="78"/>
      <c r="BC17" s="72"/>
      <c r="BD17" s="69"/>
      <c r="BE17" s="69"/>
      <c r="BF17" s="69"/>
      <c r="BG17" s="69"/>
      <c r="BH17" s="69"/>
      <c r="BI17" s="69"/>
      <c r="BJ17" s="69"/>
      <c r="BK17" s="69"/>
      <c r="BL17" s="79"/>
      <c r="BM17" s="72" t="s">
        <v>43</v>
      </c>
      <c r="BN17" s="69"/>
      <c r="BO17" s="69"/>
      <c r="BP17" s="69"/>
      <c r="BQ17" s="69"/>
      <c r="BR17" s="69"/>
      <c r="BS17" s="69"/>
      <c r="BT17" s="69"/>
      <c r="BU17" s="69"/>
      <c r="BV17" s="79"/>
      <c r="BW17" s="71" t="s">
        <v>44</v>
      </c>
      <c r="BX17" s="84"/>
      <c r="BY17" s="84"/>
      <c r="BZ17" s="84"/>
      <c r="CA17" s="78"/>
      <c r="CB17" s="71" t="s">
        <v>45</v>
      </c>
      <c r="CC17" s="84"/>
      <c r="CD17" s="84"/>
      <c r="CE17" s="84"/>
      <c r="CF17" s="78"/>
      <c r="CG17" s="72"/>
      <c r="CH17" s="69"/>
      <c r="CI17" s="69"/>
      <c r="CJ17" s="69"/>
      <c r="CK17" s="69"/>
      <c r="CL17" s="69"/>
      <c r="CM17" s="69"/>
      <c r="CN17" s="69"/>
      <c r="CO17" s="69"/>
      <c r="CP17" s="79"/>
    </row>
    <row r="18" spans="1:94" ht="36" customHeight="1" x14ac:dyDescent="0.3">
      <c r="A18" s="71"/>
      <c r="B18" s="71"/>
      <c r="C18" s="73" t="s">
        <v>25</v>
      </c>
      <c r="D18" s="73" t="s">
        <v>26</v>
      </c>
      <c r="E18" s="73" t="s">
        <v>27</v>
      </c>
      <c r="F18" s="73" t="s">
        <v>25</v>
      </c>
      <c r="G18" s="73" t="s">
        <v>26</v>
      </c>
      <c r="H18" s="73" t="s">
        <v>27</v>
      </c>
      <c r="I18" s="73" t="s">
        <v>28</v>
      </c>
      <c r="J18" s="73" t="s">
        <v>25</v>
      </c>
      <c r="K18" s="73" t="s">
        <v>29</v>
      </c>
      <c r="L18" s="73" t="s">
        <v>27</v>
      </c>
      <c r="M18" s="73" t="s">
        <v>25</v>
      </c>
      <c r="N18" s="73" t="s">
        <v>29</v>
      </c>
      <c r="O18" s="73" t="s">
        <v>27</v>
      </c>
      <c r="P18" s="73" t="s">
        <v>28</v>
      </c>
      <c r="Q18" s="73" t="s">
        <v>25</v>
      </c>
      <c r="R18" s="73" t="s">
        <v>29</v>
      </c>
      <c r="S18" s="73" t="s">
        <v>27</v>
      </c>
      <c r="T18" s="73" t="s">
        <v>25</v>
      </c>
      <c r="U18" s="73" t="s">
        <v>29</v>
      </c>
      <c r="V18" s="73" t="s">
        <v>27</v>
      </c>
      <c r="W18" s="73" t="s">
        <v>25</v>
      </c>
      <c r="X18" s="73" t="s">
        <v>26</v>
      </c>
      <c r="Y18" s="73" t="s">
        <v>27</v>
      </c>
      <c r="Z18" s="73" t="s">
        <v>25</v>
      </c>
      <c r="AA18" s="73" t="s">
        <v>29</v>
      </c>
      <c r="AB18" s="73" t="s">
        <v>27</v>
      </c>
      <c r="AC18" s="73" t="s">
        <v>25</v>
      </c>
      <c r="AD18" s="73" t="s">
        <v>26</v>
      </c>
      <c r="AE18" s="73" t="s">
        <v>27</v>
      </c>
      <c r="AF18" s="75"/>
      <c r="AG18" s="74" t="s">
        <v>30</v>
      </c>
      <c r="AH18" s="74" t="s">
        <v>31</v>
      </c>
      <c r="AI18" s="80" t="s">
        <v>32</v>
      </c>
      <c r="AJ18" s="82"/>
      <c r="AK18" s="80" t="s">
        <v>33</v>
      </c>
      <c r="AL18" s="82"/>
      <c r="AM18" s="80" t="s">
        <v>34</v>
      </c>
      <c r="AN18" s="82"/>
      <c r="AO18" s="80" t="s">
        <v>35</v>
      </c>
      <c r="AP18" s="82"/>
      <c r="AQ18" s="80" t="s">
        <v>36</v>
      </c>
      <c r="AR18" s="82"/>
      <c r="AS18" s="73" t="s">
        <v>32</v>
      </c>
      <c r="AT18" s="73" t="s">
        <v>33</v>
      </c>
      <c r="AU18" s="73" t="s">
        <v>37</v>
      </c>
      <c r="AV18" s="73" t="s">
        <v>35</v>
      </c>
      <c r="AW18" s="73" t="s">
        <v>36</v>
      </c>
      <c r="AX18" s="73" t="s">
        <v>32</v>
      </c>
      <c r="AY18" s="73" t="s">
        <v>33</v>
      </c>
      <c r="AZ18" s="73" t="s">
        <v>38</v>
      </c>
      <c r="BA18" s="73" t="s">
        <v>35</v>
      </c>
      <c r="BB18" s="73" t="s">
        <v>36</v>
      </c>
      <c r="BC18" s="80" t="s">
        <v>191</v>
      </c>
      <c r="BD18" s="81"/>
      <c r="BE18" s="81"/>
      <c r="BF18" s="81"/>
      <c r="BG18" s="82"/>
      <c r="BH18" s="80" t="s">
        <v>192</v>
      </c>
      <c r="BI18" s="81"/>
      <c r="BJ18" s="81"/>
      <c r="BK18" s="81"/>
      <c r="BL18" s="82"/>
      <c r="BM18" s="80" t="s">
        <v>32</v>
      </c>
      <c r="BN18" s="82"/>
      <c r="BO18" s="80" t="s">
        <v>39</v>
      </c>
      <c r="BP18" s="82"/>
      <c r="BQ18" s="80" t="s">
        <v>38</v>
      </c>
      <c r="BR18" s="82"/>
      <c r="BS18" s="80" t="s">
        <v>35</v>
      </c>
      <c r="BT18" s="82"/>
      <c r="BU18" s="80" t="s">
        <v>36</v>
      </c>
      <c r="BV18" s="82"/>
      <c r="BW18" s="73" t="s">
        <v>32</v>
      </c>
      <c r="BX18" s="73" t="s">
        <v>33</v>
      </c>
      <c r="BY18" s="73" t="s">
        <v>38</v>
      </c>
      <c r="BZ18" s="73" t="s">
        <v>35</v>
      </c>
      <c r="CA18" s="73" t="s">
        <v>36</v>
      </c>
      <c r="CB18" s="73" t="s">
        <v>32</v>
      </c>
      <c r="CC18" s="73" t="s">
        <v>33</v>
      </c>
      <c r="CD18" s="73" t="s">
        <v>38</v>
      </c>
      <c r="CE18" s="73" t="s">
        <v>35</v>
      </c>
      <c r="CF18" s="73" t="s">
        <v>36</v>
      </c>
      <c r="CG18" s="80" t="s">
        <v>191</v>
      </c>
      <c r="CH18" s="81"/>
      <c r="CI18" s="81"/>
      <c r="CJ18" s="81"/>
      <c r="CK18" s="82"/>
      <c r="CL18" s="80" t="s">
        <v>192</v>
      </c>
      <c r="CM18" s="81"/>
      <c r="CN18" s="81"/>
      <c r="CO18" s="81"/>
      <c r="CP18" s="82"/>
    </row>
    <row r="19" spans="1:94" ht="45.6" customHeight="1" x14ac:dyDescent="0.3">
      <c r="A19" s="72"/>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6"/>
      <c r="AG19" s="76"/>
      <c r="AH19" s="76"/>
      <c r="AI19" s="54" t="s">
        <v>40</v>
      </c>
      <c r="AJ19" s="54" t="s">
        <v>41</v>
      </c>
      <c r="AK19" s="54" t="s">
        <v>40</v>
      </c>
      <c r="AL19" s="54" t="s">
        <v>41</v>
      </c>
      <c r="AM19" s="54" t="s">
        <v>40</v>
      </c>
      <c r="AN19" s="54" t="s">
        <v>41</v>
      </c>
      <c r="AO19" s="54" t="s">
        <v>40</v>
      </c>
      <c r="AP19" s="54" t="s">
        <v>41</v>
      </c>
      <c r="AQ19" s="54" t="s">
        <v>40</v>
      </c>
      <c r="AR19" s="54" t="s">
        <v>41</v>
      </c>
      <c r="AS19" s="73"/>
      <c r="AT19" s="73"/>
      <c r="AU19" s="73"/>
      <c r="AV19" s="73"/>
      <c r="AW19" s="73"/>
      <c r="AX19" s="73"/>
      <c r="AY19" s="73"/>
      <c r="AZ19" s="73"/>
      <c r="BA19" s="73"/>
      <c r="BB19" s="73"/>
      <c r="BC19" s="55" t="s">
        <v>32</v>
      </c>
      <c r="BD19" s="54" t="s">
        <v>33</v>
      </c>
      <c r="BE19" s="54" t="s">
        <v>38</v>
      </c>
      <c r="BF19" s="54" t="s">
        <v>35</v>
      </c>
      <c r="BG19" s="54" t="s">
        <v>36</v>
      </c>
      <c r="BH19" s="55" t="s">
        <v>32</v>
      </c>
      <c r="BI19" s="54" t="s">
        <v>33</v>
      </c>
      <c r="BJ19" s="54" t="s">
        <v>38</v>
      </c>
      <c r="BK19" s="54" t="s">
        <v>35</v>
      </c>
      <c r="BL19" s="56" t="s">
        <v>193</v>
      </c>
      <c r="BM19" s="54" t="s">
        <v>40</v>
      </c>
      <c r="BN19" s="54" t="s">
        <v>41</v>
      </c>
      <c r="BO19" s="54" t="s">
        <v>40</v>
      </c>
      <c r="BP19" s="54" t="s">
        <v>41</v>
      </c>
      <c r="BQ19" s="54" t="s">
        <v>40</v>
      </c>
      <c r="BR19" s="54" t="s">
        <v>41</v>
      </c>
      <c r="BS19" s="54" t="s">
        <v>40</v>
      </c>
      <c r="BT19" s="54" t="s">
        <v>41</v>
      </c>
      <c r="BU19" s="54" t="s">
        <v>40</v>
      </c>
      <c r="BV19" s="54" t="s">
        <v>41</v>
      </c>
      <c r="BW19" s="73"/>
      <c r="BX19" s="73"/>
      <c r="BY19" s="73"/>
      <c r="BZ19" s="73"/>
      <c r="CA19" s="73"/>
      <c r="CB19" s="73"/>
      <c r="CC19" s="73"/>
      <c r="CD19" s="73"/>
      <c r="CE19" s="73"/>
      <c r="CF19" s="73"/>
      <c r="CG19" s="55" t="s">
        <v>32</v>
      </c>
      <c r="CH19" s="54" t="s">
        <v>33</v>
      </c>
      <c r="CI19" s="54" t="s">
        <v>38</v>
      </c>
      <c r="CJ19" s="54" t="s">
        <v>35</v>
      </c>
      <c r="CK19" s="54" t="s">
        <v>36</v>
      </c>
      <c r="CL19" s="55" t="s">
        <v>32</v>
      </c>
      <c r="CM19" s="54" t="s">
        <v>33</v>
      </c>
      <c r="CN19" s="54" t="s">
        <v>38</v>
      </c>
      <c r="CO19" s="54" t="s">
        <v>35</v>
      </c>
      <c r="CP19" s="54" t="s">
        <v>36</v>
      </c>
    </row>
    <row r="20" spans="1:94" x14ac:dyDescent="0.3">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17</v>
      </c>
      <c r="R20" s="54">
        <v>18</v>
      </c>
      <c r="S20" s="54">
        <v>19</v>
      </c>
      <c r="T20" s="54">
        <v>20</v>
      </c>
      <c r="U20" s="54">
        <v>21</v>
      </c>
      <c r="V20" s="54">
        <v>22</v>
      </c>
      <c r="W20" s="54">
        <v>23</v>
      </c>
      <c r="X20" s="54">
        <v>24</v>
      </c>
      <c r="Y20" s="54">
        <v>25</v>
      </c>
      <c r="Z20" s="54">
        <v>26</v>
      </c>
      <c r="AA20" s="54">
        <v>27</v>
      </c>
      <c r="AB20" s="54">
        <v>28</v>
      </c>
      <c r="AC20" s="54">
        <v>29</v>
      </c>
      <c r="AD20" s="54">
        <v>30</v>
      </c>
      <c r="AE20" s="54">
        <v>31</v>
      </c>
      <c r="AF20" s="54">
        <v>32</v>
      </c>
      <c r="AG20" s="80">
        <v>33</v>
      </c>
      <c r="AH20" s="82"/>
      <c r="AI20" s="54">
        <v>34</v>
      </c>
      <c r="AJ20" s="54">
        <v>35</v>
      </c>
      <c r="AK20" s="54">
        <v>36</v>
      </c>
      <c r="AL20" s="54">
        <v>37</v>
      </c>
      <c r="AM20" s="54">
        <v>38</v>
      </c>
      <c r="AN20" s="54">
        <v>39</v>
      </c>
      <c r="AO20" s="54">
        <v>40</v>
      </c>
      <c r="AP20" s="54">
        <v>41</v>
      </c>
      <c r="AQ20" s="54">
        <v>42</v>
      </c>
      <c r="AR20" s="54">
        <v>43</v>
      </c>
      <c r="AS20" s="54">
        <v>44</v>
      </c>
      <c r="AT20" s="54">
        <v>45</v>
      </c>
      <c r="AU20" s="54">
        <v>46</v>
      </c>
      <c r="AV20" s="54">
        <v>47</v>
      </c>
      <c r="AW20" s="54">
        <v>48</v>
      </c>
      <c r="AX20" s="54">
        <v>49</v>
      </c>
      <c r="AY20" s="54">
        <v>50</v>
      </c>
      <c r="AZ20" s="54">
        <v>51</v>
      </c>
      <c r="BA20" s="54">
        <v>52</v>
      </c>
      <c r="BB20" s="54">
        <v>53</v>
      </c>
      <c r="BC20" s="54">
        <v>54</v>
      </c>
      <c r="BD20" s="54">
        <v>55</v>
      </c>
      <c r="BE20" s="54">
        <v>56</v>
      </c>
      <c r="BF20" s="54">
        <v>57</v>
      </c>
      <c r="BG20" s="54">
        <v>58</v>
      </c>
      <c r="BH20" s="54">
        <v>59</v>
      </c>
      <c r="BI20" s="54">
        <v>60</v>
      </c>
      <c r="BJ20" s="54">
        <v>61</v>
      </c>
      <c r="BK20" s="54">
        <v>62</v>
      </c>
      <c r="BL20" s="54">
        <v>63</v>
      </c>
      <c r="BM20" s="54">
        <v>64</v>
      </c>
      <c r="BN20" s="54">
        <v>65</v>
      </c>
      <c r="BO20" s="54">
        <v>66</v>
      </c>
      <c r="BP20" s="54">
        <v>67</v>
      </c>
      <c r="BQ20" s="54">
        <v>68</v>
      </c>
      <c r="BR20" s="54">
        <v>69</v>
      </c>
      <c r="BS20" s="54">
        <v>70</v>
      </c>
      <c r="BT20" s="54">
        <v>71</v>
      </c>
      <c r="BU20" s="54">
        <v>72</v>
      </c>
      <c r="BV20" s="54">
        <v>73</v>
      </c>
      <c r="BW20" s="54">
        <v>74</v>
      </c>
      <c r="BX20" s="54">
        <v>75</v>
      </c>
      <c r="BY20" s="54">
        <v>76</v>
      </c>
      <c r="BZ20" s="54">
        <v>77</v>
      </c>
      <c r="CA20" s="54">
        <v>78</v>
      </c>
      <c r="CB20" s="54">
        <v>79</v>
      </c>
      <c r="CC20" s="54">
        <v>80</v>
      </c>
      <c r="CD20" s="54">
        <v>81</v>
      </c>
      <c r="CE20" s="54">
        <v>82</v>
      </c>
      <c r="CF20" s="54">
        <v>83</v>
      </c>
      <c r="CG20" s="54">
        <v>84</v>
      </c>
      <c r="CH20" s="54">
        <v>85</v>
      </c>
      <c r="CI20" s="54">
        <v>86</v>
      </c>
      <c r="CJ20" s="54">
        <v>87</v>
      </c>
      <c r="CK20" s="54">
        <v>88</v>
      </c>
      <c r="CL20" s="54">
        <v>89</v>
      </c>
      <c r="CM20" s="54">
        <v>90</v>
      </c>
      <c r="CN20" s="54">
        <v>91</v>
      </c>
      <c r="CO20" s="54">
        <v>92</v>
      </c>
      <c r="CP20" s="54">
        <v>93</v>
      </c>
    </row>
    <row r="21" spans="1:94" ht="79.650000000000006" customHeight="1" x14ac:dyDescent="0.3">
      <c r="A21" s="36" t="s">
        <v>47</v>
      </c>
      <c r="B21" s="37" t="s">
        <v>48</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7" t="s">
        <v>49</v>
      </c>
      <c r="AG21" s="37" t="s">
        <v>49</v>
      </c>
      <c r="AH21" s="37" t="s">
        <v>49</v>
      </c>
      <c r="AI21" s="38">
        <v>0</v>
      </c>
      <c r="AJ21" s="38">
        <v>0</v>
      </c>
      <c r="AK21" s="38">
        <v>0</v>
      </c>
      <c r="AL21" s="38">
        <v>0</v>
      </c>
      <c r="AM21" s="38">
        <v>0</v>
      </c>
      <c r="AN21" s="38">
        <v>0</v>
      </c>
      <c r="AO21" s="38">
        <v>0</v>
      </c>
      <c r="AP21" s="38">
        <v>0</v>
      </c>
      <c r="AQ21" s="38">
        <v>0</v>
      </c>
      <c r="AR21" s="38">
        <v>0</v>
      </c>
      <c r="AS21" s="38">
        <v>25767.73</v>
      </c>
      <c r="AT21" s="38">
        <v>0</v>
      </c>
      <c r="AU21" s="38">
        <v>0</v>
      </c>
      <c r="AV21" s="38">
        <v>0</v>
      </c>
      <c r="AW21" s="38">
        <v>0</v>
      </c>
      <c r="AX21" s="38">
        <v>19893.88</v>
      </c>
      <c r="AY21" s="38">
        <v>0</v>
      </c>
      <c r="AZ21" s="38">
        <v>0</v>
      </c>
      <c r="BA21" s="38">
        <v>0</v>
      </c>
      <c r="BB21" s="38">
        <v>0</v>
      </c>
      <c r="BC21" s="38">
        <v>16171.91</v>
      </c>
      <c r="BD21" s="38">
        <v>0</v>
      </c>
      <c r="BE21" s="38">
        <v>0</v>
      </c>
      <c r="BF21" s="38">
        <v>0</v>
      </c>
      <c r="BG21" s="38">
        <v>0</v>
      </c>
      <c r="BH21" s="38"/>
      <c r="BI21" s="38"/>
      <c r="BJ21" s="38"/>
      <c r="BK21" s="38"/>
      <c r="BL21" s="38"/>
      <c r="BM21" s="38">
        <v>0</v>
      </c>
      <c r="BN21" s="38">
        <v>0</v>
      </c>
      <c r="BO21" s="38">
        <v>0</v>
      </c>
      <c r="BP21" s="38">
        <v>0</v>
      </c>
      <c r="BQ21" s="38">
        <v>0</v>
      </c>
      <c r="BR21" s="38">
        <v>0</v>
      </c>
      <c r="BS21" s="38">
        <v>0</v>
      </c>
      <c r="BT21" s="38">
        <v>0</v>
      </c>
      <c r="BU21" s="38">
        <v>0</v>
      </c>
      <c r="BV21" s="38">
        <v>0</v>
      </c>
      <c r="BW21" s="38">
        <v>25767.73</v>
      </c>
      <c r="BX21" s="38">
        <v>0</v>
      </c>
      <c r="BY21" s="38">
        <v>0</v>
      </c>
      <c r="BZ21" s="38">
        <v>0</v>
      </c>
      <c r="CA21" s="38">
        <v>0</v>
      </c>
      <c r="CB21" s="38">
        <v>19893.88</v>
      </c>
      <c r="CC21" s="38">
        <v>0</v>
      </c>
      <c r="CD21" s="38">
        <v>0</v>
      </c>
      <c r="CE21" s="38">
        <v>0</v>
      </c>
      <c r="CF21" s="38">
        <v>0</v>
      </c>
      <c r="CG21" s="38">
        <v>16171.91</v>
      </c>
      <c r="CH21" s="38">
        <v>0</v>
      </c>
      <c r="CI21" s="38">
        <v>0</v>
      </c>
      <c r="CJ21" s="38">
        <v>0</v>
      </c>
      <c r="CK21" s="38">
        <v>0</v>
      </c>
      <c r="CL21" s="38"/>
      <c r="CM21" s="38"/>
      <c r="CN21" s="38"/>
      <c r="CO21" s="38"/>
      <c r="CP21" s="38"/>
    </row>
    <row r="22" spans="1:94" x14ac:dyDescent="0.3">
      <c r="A22" s="36" t="s">
        <v>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row>
    <row r="23" spans="1:94" ht="125.25" customHeight="1" x14ac:dyDescent="0.3">
      <c r="A23" s="36" t="s">
        <v>51</v>
      </c>
      <c r="B23" s="37" t="s">
        <v>52</v>
      </c>
      <c r="C23" s="37" t="s">
        <v>49</v>
      </c>
      <c r="D23" s="37" t="s">
        <v>49</v>
      </c>
      <c r="E23" s="37" t="s">
        <v>49</v>
      </c>
      <c r="F23" s="37" t="s">
        <v>49</v>
      </c>
      <c r="G23" s="37" t="s">
        <v>49</v>
      </c>
      <c r="H23" s="37" t="s">
        <v>49</v>
      </c>
      <c r="I23" s="37" t="s">
        <v>49</v>
      </c>
      <c r="J23" s="37" t="s">
        <v>49</v>
      </c>
      <c r="K23" s="37" t="s">
        <v>49</v>
      </c>
      <c r="L23" s="37" t="s">
        <v>49</v>
      </c>
      <c r="M23" s="37" t="s">
        <v>49</v>
      </c>
      <c r="N23" s="37" t="s">
        <v>49</v>
      </c>
      <c r="O23" s="37" t="s">
        <v>49</v>
      </c>
      <c r="P23" s="37" t="s">
        <v>49</v>
      </c>
      <c r="Q23" s="37" t="s">
        <v>49</v>
      </c>
      <c r="R23" s="37" t="s">
        <v>49</v>
      </c>
      <c r="S23" s="37" t="s">
        <v>49</v>
      </c>
      <c r="T23" s="37" t="s">
        <v>49</v>
      </c>
      <c r="U23" s="37" t="s">
        <v>49</v>
      </c>
      <c r="V23" s="37" t="s">
        <v>49</v>
      </c>
      <c r="W23" s="37" t="s">
        <v>49</v>
      </c>
      <c r="X23" s="37" t="s">
        <v>49</v>
      </c>
      <c r="Y23" s="37" t="s">
        <v>49</v>
      </c>
      <c r="Z23" s="37" t="s">
        <v>49</v>
      </c>
      <c r="AA23" s="37" t="s">
        <v>49</v>
      </c>
      <c r="AB23" s="37" t="s">
        <v>49</v>
      </c>
      <c r="AC23" s="37" t="s">
        <v>49</v>
      </c>
      <c r="AD23" s="37" t="s">
        <v>49</v>
      </c>
      <c r="AE23" s="37" t="s">
        <v>49</v>
      </c>
      <c r="AF23" s="37" t="s">
        <v>49</v>
      </c>
      <c r="AG23" s="37" t="s">
        <v>49</v>
      </c>
      <c r="AH23" s="37" t="s">
        <v>49</v>
      </c>
      <c r="AI23" s="38">
        <v>0</v>
      </c>
      <c r="AJ23" s="38">
        <v>0</v>
      </c>
      <c r="AK23" s="38">
        <v>0</v>
      </c>
      <c r="AL23" s="38">
        <v>0</v>
      </c>
      <c r="AM23" s="38">
        <v>0</v>
      </c>
      <c r="AN23" s="38">
        <v>0</v>
      </c>
      <c r="AO23" s="38">
        <v>0</v>
      </c>
      <c r="AP23" s="38">
        <v>0</v>
      </c>
      <c r="AQ23" s="38">
        <v>0</v>
      </c>
      <c r="AR23" s="38">
        <v>0</v>
      </c>
      <c r="AS23" s="38">
        <v>12029</v>
      </c>
      <c r="AT23" s="38">
        <v>0</v>
      </c>
      <c r="AU23" s="38">
        <v>0</v>
      </c>
      <c r="AV23" s="38">
        <v>0</v>
      </c>
      <c r="AW23" s="38">
        <v>0</v>
      </c>
      <c r="AX23" s="38">
        <v>7324.97</v>
      </c>
      <c r="AY23" s="38">
        <v>0</v>
      </c>
      <c r="AZ23" s="38">
        <v>0</v>
      </c>
      <c r="BA23" s="38">
        <v>0</v>
      </c>
      <c r="BB23" s="38">
        <v>0</v>
      </c>
      <c r="BC23" s="38">
        <v>3603.4</v>
      </c>
      <c r="BD23" s="38">
        <v>0</v>
      </c>
      <c r="BE23" s="38">
        <v>0</v>
      </c>
      <c r="BF23" s="38">
        <v>0</v>
      </c>
      <c r="BG23" s="38">
        <v>0</v>
      </c>
      <c r="BH23" s="38"/>
      <c r="BI23" s="38"/>
      <c r="BJ23" s="38"/>
      <c r="BK23" s="38"/>
      <c r="BL23" s="38"/>
      <c r="BM23" s="38">
        <v>0</v>
      </c>
      <c r="BN23" s="38">
        <v>0</v>
      </c>
      <c r="BO23" s="38">
        <v>0</v>
      </c>
      <c r="BP23" s="38">
        <v>0</v>
      </c>
      <c r="BQ23" s="38">
        <v>0</v>
      </c>
      <c r="BR23" s="38">
        <v>0</v>
      </c>
      <c r="BS23" s="38">
        <v>0</v>
      </c>
      <c r="BT23" s="38">
        <v>0</v>
      </c>
      <c r="BU23" s="38">
        <v>0</v>
      </c>
      <c r="BV23" s="38">
        <v>0</v>
      </c>
      <c r="BW23" s="38">
        <v>12029</v>
      </c>
      <c r="BX23" s="38">
        <v>0</v>
      </c>
      <c r="BY23" s="38">
        <v>0</v>
      </c>
      <c r="BZ23" s="38">
        <v>0</v>
      </c>
      <c r="CA23" s="38">
        <v>0</v>
      </c>
      <c r="CB23" s="38">
        <v>7324.97</v>
      </c>
      <c r="CC23" s="38">
        <v>0</v>
      </c>
      <c r="CD23" s="38">
        <v>0</v>
      </c>
      <c r="CE23" s="38">
        <v>0</v>
      </c>
      <c r="CF23" s="38">
        <v>0</v>
      </c>
      <c r="CG23" s="38">
        <v>3603.4</v>
      </c>
      <c r="CH23" s="38">
        <v>0</v>
      </c>
      <c r="CI23" s="38">
        <v>0</v>
      </c>
      <c r="CJ23" s="38">
        <v>0</v>
      </c>
      <c r="CK23" s="38">
        <v>0</v>
      </c>
      <c r="CL23" s="38"/>
      <c r="CM23" s="38"/>
      <c r="CN23" s="38"/>
      <c r="CO23" s="38"/>
      <c r="CP23" s="38"/>
    </row>
    <row r="24" spans="1:94" x14ac:dyDescent="0.3">
      <c r="A24" s="36" t="s">
        <v>50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row>
    <row r="25" spans="1:94" ht="113.85" customHeight="1" x14ac:dyDescent="0.3">
      <c r="A25" s="36" t="s">
        <v>53</v>
      </c>
      <c r="B25" s="37" t="s">
        <v>54</v>
      </c>
      <c r="C25" s="37" t="s">
        <v>49</v>
      </c>
      <c r="D25" s="37" t="s">
        <v>49</v>
      </c>
      <c r="E25" s="37" t="s">
        <v>49</v>
      </c>
      <c r="F25" s="37" t="s">
        <v>49</v>
      </c>
      <c r="G25" s="37" t="s">
        <v>49</v>
      </c>
      <c r="H25" s="37" t="s">
        <v>49</v>
      </c>
      <c r="I25" s="37" t="s">
        <v>49</v>
      </c>
      <c r="J25" s="37" t="s">
        <v>49</v>
      </c>
      <c r="K25" s="37" t="s">
        <v>49</v>
      </c>
      <c r="L25" s="37" t="s">
        <v>49</v>
      </c>
      <c r="M25" s="37" t="s">
        <v>49</v>
      </c>
      <c r="N25" s="37" t="s">
        <v>49</v>
      </c>
      <c r="O25" s="37" t="s">
        <v>49</v>
      </c>
      <c r="P25" s="37" t="s">
        <v>49</v>
      </c>
      <c r="Q25" s="37" t="s">
        <v>49</v>
      </c>
      <c r="R25" s="37" t="s">
        <v>49</v>
      </c>
      <c r="S25" s="37" t="s">
        <v>49</v>
      </c>
      <c r="T25" s="37" t="s">
        <v>49</v>
      </c>
      <c r="U25" s="37" t="s">
        <v>49</v>
      </c>
      <c r="V25" s="37" t="s">
        <v>49</v>
      </c>
      <c r="W25" s="37" t="s">
        <v>49</v>
      </c>
      <c r="X25" s="37" t="s">
        <v>49</v>
      </c>
      <c r="Y25" s="37" t="s">
        <v>49</v>
      </c>
      <c r="Z25" s="37" t="s">
        <v>49</v>
      </c>
      <c r="AA25" s="37" t="s">
        <v>49</v>
      </c>
      <c r="AB25" s="37" t="s">
        <v>49</v>
      </c>
      <c r="AC25" s="37" t="s">
        <v>49</v>
      </c>
      <c r="AD25" s="37" t="s">
        <v>49</v>
      </c>
      <c r="AE25" s="37" t="s">
        <v>49</v>
      </c>
      <c r="AF25" s="37" t="s">
        <v>49</v>
      </c>
      <c r="AG25" s="37" t="s">
        <v>49</v>
      </c>
      <c r="AH25" s="37" t="s">
        <v>49</v>
      </c>
      <c r="AI25" s="38">
        <v>0</v>
      </c>
      <c r="AJ25" s="38">
        <v>0</v>
      </c>
      <c r="AK25" s="38">
        <v>0</v>
      </c>
      <c r="AL25" s="38">
        <v>0</v>
      </c>
      <c r="AM25" s="38">
        <v>0</v>
      </c>
      <c r="AN25" s="38">
        <v>0</v>
      </c>
      <c r="AO25" s="38">
        <v>0</v>
      </c>
      <c r="AP25" s="38">
        <v>0</v>
      </c>
      <c r="AQ25" s="38">
        <v>0</v>
      </c>
      <c r="AR25" s="38">
        <v>0</v>
      </c>
      <c r="AS25" s="38">
        <v>12029</v>
      </c>
      <c r="AT25" s="38">
        <v>0</v>
      </c>
      <c r="AU25" s="38">
        <v>0</v>
      </c>
      <c r="AV25" s="38">
        <v>0</v>
      </c>
      <c r="AW25" s="38">
        <v>0</v>
      </c>
      <c r="AX25" s="38">
        <v>7324.97</v>
      </c>
      <c r="AY25" s="38">
        <v>0</v>
      </c>
      <c r="AZ25" s="38">
        <v>0</v>
      </c>
      <c r="BA25" s="38">
        <v>0</v>
      </c>
      <c r="BB25" s="38">
        <v>0</v>
      </c>
      <c r="BC25" s="38">
        <v>3603.4</v>
      </c>
      <c r="BD25" s="38">
        <v>0</v>
      </c>
      <c r="BE25" s="38">
        <v>0</v>
      </c>
      <c r="BF25" s="38">
        <v>0</v>
      </c>
      <c r="BG25" s="38">
        <v>0</v>
      </c>
      <c r="BH25" s="38"/>
      <c r="BI25" s="38"/>
      <c r="BJ25" s="38"/>
      <c r="BK25" s="38"/>
      <c r="BL25" s="38"/>
      <c r="BM25" s="38">
        <v>0</v>
      </c>
      <c r="BN25" s="38">
        <v>0</v>
      </c>
      <c r="BO25" s="38">
        <v>0</v>
      </c>
      <c r="BP25" s="38">
        <v>0</v>
      </c>
      <c r="BQ25" s="38">
        <v>0</v>
      </c>
      <c r="BR25" s="38">
        <v>0</v>
      </c>
      <c r="BS25" s="38">
        <v>0</v>
      </c>
      <c r="BT25" s="38">
        <v>0</v>
      </c>
      <c r="BU25" s="38">
        <v>0</v>
      </c>
      <c r="BV25" s="38">
        <v>0</v>
      </c>
      <c r="BW25" s="38">
        <v>12029</v>
      </c>
      <c r="BX25" s="38">
        <v>0</v>
      </c>
      <c r="BY25" s="38">
        <v>0</v>
      </c>
      <c r="BZ25" s="38">
        <v>0</v>
      </c>
      <c r="CA25" s="38">
        <v>0</v>
      </c>
      <c r="CB25" s="38">
        <v>7324.97</v>
      </c>
      <c r="CC25" s="38">
        <v>0</v>
      </c>
      <c r="CD25" s="38">
        <v>0</v>
      </c>
      <c r="CE25" s="38">
        <v>0</v>
      </c>
      <c r="CF25" s="38">
        <v>0</v>
      </c>
      <c r="CG25" s="38">
        <v>3603.4</v>
      </c>
      <c r="CH25" s="38">
        <v>0</v>
      </c>
      <c r="CI25" s="38">
        <v>0</v>
      </c>
      <c r="CJ25" s="38">
        <v>0</v>
      </c>
      <c r="CK25" s="38">
        <v>0</v>
      </c>
      <c r="CL25" s="38"/>
      <c r="CM25" s="38"/>
      <c r="CN25" s="38"/>
      <c r="CO25" s="38"/>
      <c r="CP25" s="38"/>
    </row>
    <row r="26" spans="1:94" x14ac:dyDescent="0.3">
      <c r="A26" s="36" t="s">
        <v>50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row>
    <row r="27" spans="1:94" ht="409.6" customHeight="1" x14ac:dyDescent="0.3">
      <c r="A27" s="36" t="s">
        <v>398</v>
      </c>
      <c r="B27" s="37" t="s">
        <v>399</v>
      </c>
      <c r="C27" s="37"/>
      <c r="D27" s="37"/>
      <c r="E27" s="37"/>
      <c r="F27" s="37"/>
      <c r="G27" s="37"/>
      <c r="H27" s="37"/>
      <c r="I27" s="37"/>
      <c r="J27" s="37"/>
      <c r="K27" s="37"/>
      <c r="L27" s="37"/>
      <c r="M27" s="37"/>
      <c r="N27" s="37"/>
      <c r="O27" s="37"/>
      <c r="P27" s="37"/>
      <c r="Q27" s="37"/>
      <c r="R27" s="37"/>
      <c r="S27" s="37"/>
      <c r="T27" s="37"/>
      <c r="U27" s="37"/>
      <c r="V27" s="37"/>
      <c r="W27" s="37"/>
      <c r="X27" s="37"/>
      <c r="Y27" s="37"/>
      <c r="Z27" s="41" t="s">
        <v>653</v>
      </c>
      <c r="AA27" s="37" t="s">
        <v>105</v>
      </c>
      <c r="AB27" s="37" t="s">
        <v>654</v>
      </c>
      <c r="AC27" s="37" t="s">
        <v>655</v>
      </c>
      <c r="AD27" s="37" t="s">
        <v>230</v>
      </c>
      <c r="AE27" s="37" t="s">
        <v>656</v>
      </c>
      <c r="AF27" s="37" t="s">
        <v>63</v>
      </c>
      <c r="AG27" s="37" t="s">
        <v>657</v>
      </c>
      <c r="AH27" s="37" t="s">
        <v>442</v>
      </c>
      <c r="AI27" s="38">
        <v>0</v>
      </c>
      <c r="AJ27" s="38">
        <v>0</v>
      </c>
      <c r="AK27" s="38">
        <v>0</v>
      </c>
      <c r="AL27" s="38">
        <v>0</v>
      </c>
      <c r="AM27" s="38">
        <v>0</v>
      </c>
      <c r="AN27" s="38">
        <v>0</v>
      </c>
      <c r="AO27" s="38">
        <v>0</v>
      </c>
      <c r="AP27" s="38">
        <v>0</v>
      </c>
      <c r="AQ27" s="38">
        <v>0</v>
      </c>
      <c r="AR27" s="38">
        <v>0</v>
      </c>
      <c r="AS27" s="38">
        <v>8113</v>
      </c>
      <c r="AT27" s="38">
        <v>0</v>
      </c>
      <c r="AU27" s="38">
        <v>0</v>
      </c>
      <c r="AV27" s="38">
        <v>0</v>
      </c>
      <c r="AW27" s="38">
        <v>0</v>
      </c>
      <c r="AX27" s="38">
        <v>3721.57</v>
      </c>
      <c r="AY27" s="38">
        <v>0</v>
      </c>
      <c r="AZ27" s="38">
        <v>0</v>
      </c>
      <c r="BA27" s="38">
        <v>0</v>
      </c>
      <c r="BB27" s="38">
        <v>0</v>
      </c>
      <c r="BC27" s="38">
        <v>0</v>
      </c>
      <c r="BD27" s="38">
        <v>0</v>
      </c>
      <c r="BE27" s="38">
        <v>0</v>
      </c>
      <c r="BF27" s="38">
        <v>0</v>
      </c>
      <c r="BG27" s="38">
        <v>0</v>
      </c>
      <c r="BH27" s="38"/>
      <c r="BI27" s="38"/>
      <c r="BJ27" s="38"/>
      <c r="BK27" s="38"/>
      <c r="BL27" s="38"/>
      <c r="BM27" s="38">
        <v>0</v>
      </c>
      <c r="BN27" s="38">
        <v>0</v>
      </c>
      <c r="BO27" s="38">
        <v>0</v>
      </c>
      <c r="BP27" s="38">
        <v>0</v>
      </c>
      <c r="BQ27" s="38">
        <v>0</v>
      </c>
      <c r="BR27" s="38">
        <v>0</v>
      </c>
      <c r="BS27" s="38">
        <v>0</v>
      </c>
      <c r="BT27" s="38">
        <v>0</v>
      </c>
      <c r="BU27" s="38">
        <v>0</v>
      </c>
      <c r="BV27" s="38">
        <v>0</v>
      </c>
      <c r="BW27" s="38">
        <v>8113</v>
      </c>
      <c r="BX27" s="38">
        <v>0</v>
      </c>
      <c r="BY27" s="38">
        <v>0</v>
      </c>
      <c r="BZ27" s="38">
        <v>0</v>
      </c>
      <c r="CA27" s="38">
        <v>0</v>
      </c>
      <c r="CB27" s="38">
        <v>3721.57</v>
      </c>
      <c r="CC27" s="38">
        <v>0</v>
      </c>
      <c r="CD27" s="38">
        <v>0</v>
      </c>
      <c r="CE27" s="38">
        <v>0</v>
      </c>
      <c r="CF27" s="38">
        <v>0</v>
      </c>
      <c r="CG27" s="38">
        <v>0</v>
      </c>
      <c r="CH27" s="38">
        <v>0</v>
      </c>
      <c r="CI27" s="38">
        <v>0</v>
      </c>
      <c r="CJ27" s="38">
        <v>0</v>
      </c>
      <c r="CK27" s="38">
        <v>0</v>
      </c>
      <c r="CL27" s="38"/>
      <c r="CM27" s="38"/>
      <c r="CN27" s="38"/>
      <c r="CO27" s="38"/>
      <c r="CP27" s="38"/>
    </row>
    <row r="28" spans="1:94" ht="409.6" customHeight="1" x14ac:dyDescent="0.3">
      <c r="A28" s="36" t="s">
        <v>658</v>
      </c>
      <c r="B28" s="37" t="s">
        <v>659</v>
      </c>
      <c r="C28" s="37" t="s">
        <v>660</v>
      </c>
      <c r="D28" s="37" t="s">
        <v>661</v>
      </c>
      <c r="E28" s="37" t="s">
        <v>662</v>
      </c>
      <c r="F28" s="37"/>
      <c r="G28" s="37"/>
      <c r="H28" s="37"/>
      <c r="I28" s="37"/>
      <c r="J28" s="37"/>
      <c r="K28" s="37"/>
      <c r="L28" s="37"/>
      <c r="M28" s="37"/>
      <c r="N28" s="37"/>
      <c r="O28" s="37"/>
      <c r="P28" s="37"/>
      <c r="Q28" s="37"/>
      <c r="R28" s="37"/>
      <c r="S28" s="37"/>
      <c r="T28" s="37"/>
      <c r="U28" s="37"/>
      <c r="V28" s="37"/>
      <c r="W28" s="37" t="s">
        <v>663</v>
      </c>
      <c r="X28" s="37" t="s">
        <v>664</v>
      </c>
      <c r="Y28" s="37" t="s">
        <v>665</v>
      </c>
      <c r="Z28" s="41" t="s">
        <v>666</v>
      </c>
      <c r="AA28" s="37" t="s">
        <v>233</v>
      </c>
      <c r="AB28" s="37" t="s">
        <v>667</v>
      </c>
      <c r="AC28" s="41" t="s">
        <v>668</v>
      </c>
      <c r="AD28" s="37" t="s">
        <v>669</v>
      </c>
      <c r="AE28" s="37" t="s">
        <v>670</v>
      </c>
      <c r="AF28" s="37" t="s">
        <v>671</v>
      </c>
      <c r="AG28" s="37" t="s">
        <v>672</v>
      </c>
      <c r="AH28" s="37" t="s">
        <v>514</v>
      </c>
      <c r="AI28" s="38">
        <v>0</v>
      </c>
      <c r="AJ28" s="38">
        <v>0</v>
      </c>
      <c r="AK28" s="38">
        <v>0</v>
      </c>
      <c r="AL28" s="38">
        <v>0</v>
      </c>
      <c r="AM28" s="38">
        <v>0</v>
      </c>
      <c r="AN28" s="38">
        <v>0</v>
      </c>
      <c r="AO28" s="38">
        <v>0</v>
      </c>
      <c r="AP28" s="38">
        <v>0</v>
      </c>
      <c r="AQ28" s="38">
        <v>0</v>
      </c>
      <c r="AR28" s="38">
        <v>0</v>
      </c>
      <c r="AS28" s="38">
        <v>1794.2</v>
      </c>
      <c r="AT28" s="38">
        <v>0</v>
      </c>
      <c r="AU28" s="38">
        <v>0</v>
      </c>
      <c r="AV28" s="38">
        <v>0</v>
      </c>
      <c r="AW28" s="38">
        <v>0</v>
      </c>
      <c r="AX28" s="38">
        <v>1794.2</v>
      </c>
      <c r="AY28" s="38">
        <v>0</v>
      </c>
      <c r="AZ28" s="38">
        <v>0</v>
      </c>
      <c r="BA28" s="38">
        <v>0</v>
      </c>
      <c r="BB28" s="38">
        <v>0</v>
      </c>
      <c r="BC28" s="38">
        <v>1794.2</v>
      </c>
      <c r="BD28" s="38">
        <v>0</v>
      </c>
      <c r="BE28" s="38">
        <v>0</v>
      </c>
      <c r="BF28" s="38">
        <v>0</v>
      </c>
      <c r="BG28" s="38">
        <v>0</v>
      </c>
      <c r="BH28" s="38"/>
      <c r="BI28" s="38"/>
      <c r="BJ28" s="38"/>
      <c r="BK28" s="38"/>
      <c r="BL28" s="38"/>
      <c r="BM28" s="38">
        <v>0</v>
      </c>
      <c r="BN28" s="38">
        <v>0</v>
      </c>
      <c r="BO28" s="38">
        <v>0</v>
      </c>
      <c r="BP28" s="38">
        <v>0</v>
      </c>
      <c r="BQ28" s="38">
        <v>0</v>
      </c>
      <c r="BR28" s="38">
        <v>0</v>
      </c>
      <c r="BS28" s="38">
        <v>0</v>
      </c>
      <c r="BT28" s="38">
        <v>0</v>
      </c>
      <c r="BU28" s="38">
        <v>0</v>
      </c>
      <c r="BV28" s="38">
        <v>0</v>
      </c>
      <c r="BW28" s="38">
        <v>1794.2</v>
      </c>
      <c r="BX28" s="38">
        <v>0</v>
      </c>
      <c r="BY28" s="38">
        <v>0</v>
      </c>
      <c r="BZ28" s="38">
        <v>0</v>
      </c>
      <c r="CA28" s="38">
        <v>0</v>
      </c>
      <c r="CB28" s="38">
        <v>1794.2</v>
      </c>
      <c r="CC28" s="38">
        <v>0</v>
      </c>
      <c r="CD28" s="38">
        <v>0</v>
      </c>
      <c r="CE28" s="38">
        <v>0</v>
      </c>
      <c r="CF28" s="38">
        <v>0</v>
      </c>
      <c r="CG28" s="38">
        <v>1794.2</v>
      </c>
      <c r="CH28" s="38">
        <v>0</v>
      </c>
      <c r="CI28" s="38">
        <v>0</v>
      </c>
      <c r="CJ28" s="38">
        <v>0</v>
      </c>
      <c r="CK28" s="38">
        <v>0</v>
      </c>
      <c r="CL28" s="38"/>
      <c r="CM28" s="38"/>
      <c r="CN28" s="38"/>
      <c r="CO28" s="38"/>
      <c r="CP28" s="38"/>
    </row>
    <row r="29" spans="1:94" ht="409.6" customHeight="1" x14ac:dyDescent="0.3">
      <c r="A29" s="36" t="s">
        <v>673</v>
      </c>
      <c r="B29" s="37" t="s">
        <v>674</v>
      </c>
      <c r="C29" s="41" t="s">
        <v>675</v>
      </c>
      <c r="D29" s="37" t="s">
        <v>676</v>
      </c>
      <c r="E29" s="37" t="s">
        <v>677</v>
      </c>
      <c r="F29" s="37"/>
      <c r="G29" s="37"/>
      <c r="H29" s="37"/>
      <c r="I29" s="37"/>
      <c r="J29" s="37"/>
      <c r="K29" s="37"/>
      <c r="L29" s="37"/>
      <c r="M29" s="37"/>
      <c r="N29" s="37"/>
      <c r="O29" s="37"/>
      <c r="P29" s="37"/>
      <c r="Q29" s="37"/>
      <c r="R29" s="37"/>
      <c r="S29" s="37"/>
      <c r="T29" s="37"/>
      <c r="U29" s="37"/>
      <c r="V29" s="37"/>
      <c r="W29" s="37"/>
      <c r="X29" s="37"/>
      <c r="Y29" s="37"/>
      <c r="Z29" s="37"/>
      <c r="AA29" s="37"/>
      <c r="AB29" s="37"/>
      <c r="AC29" s="41" t="s">
        <v>678</v>
      </c>
      <c r="AD29" s="37" t="s">
        <v>679</v>
      </c>
      <c r="AE29" s="37" t="s">
        <v>680</v>
      </c>
      <c r="AF29" s="37" t="s">
        <v>671</v>
      </c>
      <c r="AG29" s="37" t="s">
        <v>657</v>
      </c>
      <c r="AH29" s="37" t="s">
        <v>442</v>
      </c>
      <c r="AI29" s="38">
        <v>0</v>
      </c>
      <c r="AJ29" s="38">
        <v>0</v>
      </c>
      <c r="AK29" s="38">
        <v>0</v>
      </c>
      <c r="AL29" s="38">
        <v>0</v>
      </c>
      <c r="AM29" s="38">
        <v>0</v>
      </c>
      <c r="AN29" s="38">
        <v>0</v>
      </c>
      <c r="AO29" s="38">
        <v>0</v>
      </c>
      <c r="AP29" s="38">
        <v>0</v>
      </c>
      <c r="AQ29" s="38">
        <v>0</v>
      </c>
      <c r="AR29" s="38">
        <v>0</v>
      </c>
      <c r="AS29" s="38">
        <v>2121.8000000000002</v>
      </c>
      <c r="AT29" s="38">
        <v>0</v>
      </c>
      <c r="AU29" s="38">
        <v>0</v>
      </c>
      <c r="AV29" s="38">
        <v>0</v>
      </c>
      <c r="AW29" s="38">
        <v>0</v>
      </c>
      <c r="AX29" s="38">
        <v>1809.2</v>
      </c>
      <c r="AY29" s="38">
        <v>0</v>
      </c>
      <c r="AZ29" s="38">
        <v>0</v>
      </c>
      <c r="BA29" s="38">
        <v>0</v>
      </c>
      <c r="BB29" s="38">
        <v>0</v>
      </c>
      <c r="BC29" s="38">
        <v>1809.2</v>
      </c>
      <c r="BD29" s="38">
        <v>0</v>
      </c>
      <c r="BE29" s="38">
        <v>0</v>
      </c>
      <c r="BF29" s="38">
        <v>0</v>
      </c>
      <c r="BG29" s="38">
        <v>0</v>
      </c>
      <c r="BH29" s="38"/>
      <c r="BI29" s="38"/>
      <c r="BJ29" s="38"/>
      <c r="BK29" s="38"/>
      <c r="BL29" s="38"/>
      <c r="BM29" s="38">
        <v>0</v>
      </c>
      <c r="BN29" s="38">
        <v>0</v>
      </c>
      <c r="BO29" s="38">
        <v>0</v>
      </c>
      <c r="BP29" s="38">
        <v>0</v>
      </c>
      <c r="BQ29" s="38">
        <v>0</v>
      </c>
      <c r="BR29" s="38">
        <v>0</v>
      </c>
      <c r="BS29" s="38">
        <v>0</v>
      </c>
      <c r="BT29" s="38">
        <v>0</v>
      </c>
      <c r="BU29" s="38">
        <v>0</v>
      </c>
      <c r="BV29" s="38">
        <v>0</v>
      </c>
      <c r="BW29" s="38">
        <v>2121.8000000000002</v>
      </c>
      <c r="BX29" s="38">
        <v>0</v>
      </c>
      <c r="BY29" s="38">
        <v>0</v>
      </c>
      <c r="BZ29" s="38">
        <v>0</v>
      </c>
      <c r="CA29" s="38">
        <v>0</v>
      </c>
      <c r="CB29" s="38">
        <v>1809.2</v>
      </c>
      <c r="CC29" s="38">
        <v>0</v>
      </c>
      <c r="CD29" s="38">
        <v>0</v>
      </c>
      <c r="CE29" s="38">
        <v>0</v>
      </c>
      <c r="CF29" s="38">
        <v>0</v>
      </c>
      <c r="CG29" s="38">
        <v>1809.2</v>
      </c>
      <c r="CH29" s="38">
        <v>0</v>
      </c>
      <c r="CI29" s="38">
        <v>0</v>
      </c>
      <c r="CJ29" s="38">
        <v>0</v>
      </c>
      <c r="CK29" s="38">
        <v>0</v>
      </c>
      <c r="CL29" s="38"/>
      <c r="CM29" s="38"/>
      <c r="CN29" s="38"/>
      <c r="CO29" s="38"/>
      <c r="CP29" s="38"/>
    </row>
    <row r="30" spans="1:94" ht="250.65" customHeight="1" x14ac:dyDescent="0.3">
      <c r="A30" s="40" t="s">
        <v>84</v>
      </c>
      <c r="B30" s="37" t="s">
        <v>85</v>
      </c>
      <c r="C30" s="37" t="s">
        <v>49</v>
      </c>
      <c r="D30" s="37" t="s">
        <v>49</v>
      </c>
      <c r="E30" s="37" t="s">
        <v>49</v>
      </c>
      <c r="F30" s="37" t="s">
        <v>49</v>
      </c>
      <c r="G30" s="37" t="s">
        <v>49</v>
      </c>
      <c r="H30" s="37" t="s">
        <v>49</v>
      </c>
      <c r="I30" s="37" t="s">
        <v>49</v>
      </c>
      <c r="J30" s="37" t="s">
        <v>49</v>
      </c>
      <c r="K30" s="37" t="s">
        <v>49</v>
      </c>
      <c r="L30" s="37" t="s">
        <v>49</v>
      </c>
      <c r="M30" s="37" t="s">
        <v>49</v>
      </c>
      <c r="N30" s="37" t="s">
        <v>49</v>
      </c>
      <c r="O30" s="37" t="s">
        <v>49</v>
      </c>
      <c r="P30" s="37" t="s">
        <v>49</v>
      </c>
      <c r="Q30" s="37" t="s">
        <v>49</v>
      </c>
      <c r="R30" s="37" t="s">
        <v>49</v>
      </c>
      <c r="S30" s="37" t="s">
        <v>49</v>
      </c>
      <c r="T30" s="37" t="s">
        <v>49</v>
      </c>
      <c r="U30" s="37" t="s">
        <v>49</v>
      </c>
      <c r="V30" s="37" t="s">
        <v>49</v>
      </c>
      <c r="W30" s="37" t="s">
        <v>49</v>
      </c>
      <c r="X30" s="37" t="s">
        <v>49</v>
      </c>
      <c r="Y30" s="37" t="s">
        <v>49</v>
      </c>
      <c r="Z30" s="37" t="s">
        <v>49</v>
      </c>
      <c r="AA30" s="37" t="s">
        <v>49</v>
      </c>
      <c r="AB30" s="37" t="s">
        <v>49</v>
      </c>
      <c r="AC30" s="37" t="s">
        <v>49</v>
      </c>
      <c r="AD30" s="37" t="s">
        <v>49</v>
      </c>
      <c r="AE30" s="37" t="s">
        <v>49</v>
      </c>
      <c r="AF30" s="37" t="s">
        <v>49</v>
      </c>
      <c r="AG30" s="37" t="s">
        <v>49</v>
      </c>
      <c r="AH30" s="37" t="s">
        <v>49</v>
      </c>
      <c r="AI30" s="38">
        <v>0</v>
      </c>
      <c r="AJ30" s="38">
        <v>0</v>
      </c>
      <c r="AK30" s="38">
        <v>0</v>
      </c>
      <c r="AL30" s="38">
        <v>0</v>
      </c>
      <c r="AM30" s="38">
        <v>0</v>
      </c>
      <c r="AN30" s="38">
        <v>0</v>
      </c>
      <c r="AO30" s="38">
        <v>0</v>
      </c>
      <c r="AP30" s="38">
        <v>0</v>
      </c>
      <c r="AQ30" s="38">
        <v>0</v>
      </c>
      <c r="AR30" s="38">
        <v>0</v>
      </c>
      <c r="AS30" s="38">
        <v>12943.23</v>
      </c>
      <c r="AT30" s="38">
        <v>0</v>
      </c>
      <c r="AU30" s="38">
        <v>0</v>
      </c>
      <c r="AV30" s="38">
        <v>0</v>
      </c>
      <c r="AW30" s="38">
        <v>0</v>
      </c>
      <c r="AX30" s="38">
        <v>11773.41</v>
      </c>
      <c r="AY30" s="38">
        <v>0</v>
      </c>
      <c r="AZ30" s="38">
        <v>0</v>
      </c>
      <c r="BA30" s="38">
        <v>0</v>
      </c>
      <c r="BB30" s="38">
        <v>0</v>
      </c>
      <c r="BC30" s="38">
        <v>11773.01</v>
      </c>
      <c r="BD30" s="38">
        <v>0</v>
      </c>
      <c r="BE30" s="38">
        <v>0</v>
      </c>
      <c r="BF30" s="38">
        <v>0</v>
      </c>
      <c r="BG30" s="38">
        <v>0</v>
      </c>
      <c r="BH30" s="38"/>
      <c r="BI30" s="38"/>
      <c r="BJ30" s="38"/>
      <c r="BK30" s="38"/>
      <c r="BL30" s="38"/>
      <c r="BM30" s="38">
        <v>0</v>
      </c>
      <c r="BN30" s="38">
        <v>0</v>
      </c>
      <c r="BO30" s="38">
        <v>0</v>
      </c>
      <c r="BP30" s="38">
        <v>0</v>
      </c>
      <c r="BQ30" s="38">
        <v>0</v>
      </c>
      <c r="BR30" s="38">
        <v>0</v>
      </c>
      <c r="BS30" s="38">
        <v>0</v>
      </c>
      <c r="BT30" s="38">
        <v>0</v>
      </c>
      <c r="BU30" s="38">
        <v>0</v>
      </c>
      <c r="BV30" s="38">
        <v>0</v>
      </c>
      <c r="BW30" s="38">
        <v>12943.23</v>
      </c>
      <c r="BX30" s="38">
        <v>0</v>
      </c>
      <c r="BY30" s="38">
        <v>0</v>
      </c>
      <c r="BZ30" s="38">
        <v>0</v>
      </c>
      <c r="CA30" s="38">
        <v>0</v>
      </c>
      <c r="CB30" s="38">
        <v>11773.41</v>
      </c>
      <c r="CC30" s="38">
        <v>0</v>
      </c>
      <c r="CD30" s="38">
        <v>0</v>
      </c>
      <c r="CE30" s="38">
        <v>0</v>
      </c>
      <c r="CF30" s="38">
        <v>0</v>
      </c>
      <c r="CG30" s="38">
        <v>11773.01</v>
      </c>
      <c r="CH30" s="38">
        <v>0</v>
      </c>
      <c r="CI30" s="38">
        <v>0</v>
      </c>
      <c r="CJ30" s="38">
        <v>0</v>
      </c>
      <c r="CK30" s="38">
        <v>0</v>
      </c>
      <c r="CL30" s="38"/>
      <c r="CM30" s="38"/>
      <c r="CN30" s="38"/>
      <c r="CO30" s="38"/>
      <c r="CP30" s="38"/>
    </row>
    <row r="31" spans="1:94" x14ac:dyDescent="0.3">
      <c r="A31" s="36" t="s">
        <v>50</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row>
    <row r="32" spans="1:94" ht="409.6" customHeight="1" x14ac:dyDescent="0.3">
      <c r="A32" s="36" t="s">
        <v>72</v>
      </c>
      <c r="B32" s="37" t="s">
        <v>86</v>
      </c>
      <c r="C32" s="41" t="s">
        <v>681</v>
      </c>
      <c r="D32" s="37" t="s">
        <v>682</v>
      </c>
      <c r="E32" s="37" t="s">
        <v>683</v>
      </c>
      <c r="F32" s="37"/>
      <c r="G32" s="37"/>
      <c r="H32" s="37"/>
      <c r="I32" s="37"/>
      <c r="J32" s="37"/>
      <c r="K32" s="37"/>
      <c r="L32" s="37"/>
      <c r="M32" s="37"/>
      <c r="N32" s="37"/>
      <c r="O32" s="37"/>
      <c r="P32" s="37"/>
      <c r="Q32" s="37"/>
      <c r="R32" s="37"/>
      <c r="S32" s="37"/>
      <c r="T32" s="37"/>
      <c r="U32" s="37"/>
      <c r="V32" s="37"/>
      <c r="W32" s="37" t="s">
        <v>307</v>
      </c>
      <c r="X32" s="37" t="s">
        <v>82</v>
      </c>
      <c r="Y32" s="37" t="s">
        <v>83</v>
      </c>
      <c r="Z32" s="37"/>
      <c r="AA32" s="37"/>
      <c r="AB32" s="37"/>
      <c r="AC32" s="41" t="s">
        <v>684</v>
      </c>
      <c r="AD32" s="37" t="s">
        <v>685</v>
      </c>
      <c r="AE32" s="37" t="s">
        <v>686</v>
      </c>
      <c r="AF32" s="37" t="s">
        <v>63</v>
      </c>
      <c r="AG32" s="37" t="s">
        <v>672</v>
      </c>
      <c r="AH32" s="37" t="s">
        <v>514</v>
      </c>
      <c r="AI32" s="38">
        <v>0</v>
      </c>
      <c r="AJ32" s="38">
        <v>0</v>
      </c>
      <c r="AK32" s="38">
        <v>0</v>
      </c>
      <c r="AL32" s="38">
        <v>0</v>
      </c>
      <c r="AM32" s="38">
        <v>0</v>
      </c>
      <c r="AN32" s="38">
        <v>0</v>
      </c>
      <c r="AO32" s="38">
        <v>0</v>
      </c>
      <c r="AP32" s="38">
        <v>0</v>
      </c>
      <c r="AQ32" s="38">
        <v>0</v>
      </c>
      <c r="AR32" s="38">
        <v>0</v>
      </c>
      <c r="AS32" s="38">
        <v>5036.4799999999996</v>
      </c>
      <c r="AT32" s="38">
        <v>0</v>
      </c>
      <c r="AU32" s="38">
        <v>0</v>
      </c>
      <c r="AV32" s="38">
        <v>0</v>
      </c>
      <c r="AW32" s="38">
        <v>0</v>
      </c>
      <c r="AX32" s="38">
        <v>3866.66</v>
      </c>
      <c r="AY32" s="38">
        <v>0</v>
      </c>
      <c r="AZ32" s="38">
        <v>0</v>
      </c>
      <c r="BA32" s="38">
        <v>0</v>
      </c>
      <c r="BB32" s="38">
        <v>0</v>
      </c>
      <c r="BC32" s="38">
        <v>3866.26</v>
      </c>
      <c r="BD32" s="38">
        <v>0</v>
      </c>
      <c r="BE32" s="38">
        <v>0</v>
      </c>
      <c r="BF32" s="38">
        <v>0</v>
      </c>
      <c r="BG32" s="38">
        <v>0</v>
      </c>
      <c r="BH32" s="38"/>
      <c r="BI32" s="38"/>
      <c r="BJ32" s="38"/>
      <c r="BK32" s="38"/>
      <c r="BL32" s="38"/>
      <c r="BM32" s="38">
        <v>0</v>
      </c>
      <c r="BN32" s="38">
        <v>0</v>
      </c>
      <c r="BO32" s="38">
        <v>0</v>
      </c>
      <c r="BP32" s="38">
        <v>0</v>
      </c>
      <c r="BQ32" s="38">
        <v>0</v>
      </c>
      <c r="BR32" s="38">
        <v>0</v>
      </c>
      <c r="BS32" s="38">
        <v>0</v>
      </c>
      <c r="BT32" s="38">
        <v>0</v>
      </c>
      <c r="BU32" s="38">
        <v>0</v>
      </c>
      <c r="BV32" s="38">
        <v>0</v>
      </c>
      <c r="BW32" s="38">
        <v>5036.4799999999996</v>
      </c>
      <c r="BX32" s="38">
        <v>0</v>
      </c>
      <c r="BY32" s="38">
        <v>0</v>
      </c>
      <c r="BZ32" s="38">
        <v>0</v>
      </c>
      <c r="CA32" s="38">
        <v>0</v>
      </c>
      <c r="CB32" s="38">
        <v>3866.66</v>
      </c>
      <c r="CC32" s="38">
        <v>0</v>
      </c>
      <c r="CD32" s="38">
        <v>0</v>
      </c>
      <c r="CE32" s="38">
        <v>0</v>
      </c>
      <c r="CF32" s="38">
        <v>0</v>
      </c>
      <c r="CG32" s="38">
        <v>3866.26</v>
      </c>
      <c r="CH32" s="38">
        <v>0</v>
      </c>
      <c r="CI32" s="38">
        <v>0</v>
      </c>
      <c r="CJ32" s="38">
        <v>0</v>
      </c>
      <c r="CK32" s="38">
        <v>0</v>
      </c>
      <c r="CL32" s="38"/>
      <c r="CM32" s="38"/>
      <c r="CN32" s="38"/>
      <c r="CO32" s="38"/>
      <c r="CP32" s="38"/>
    </row>
    <row r="33" spans="1:94" ht="409.6" customHeight="1" x14ac:dyDescent="0.3">
      <c r="A33" s="36" t="s">
        <v>79</v>
      </c>
      <c r="B33" s="37" t="s">
        <v>88</v>
      </c>
      <c r="C33" s="37" t="s">
        <v>237</v>
      </c>
      <c r="D33" s="37" t="s">
        <v>687</v>
      </c>
      <c r="E33" s="37" t="s">
        <v>239</v>
      </c>
      <c r="F33" s="37"/>
      <c r="G33" s="37"/>
      <c r="H33" s="37"/>
      <c r="I33" s="37"/>
      <c r="J33" s="37"/>
      <c r="K33" s="37"/>
      <c r="L33" s="37"/>
      <c r="M33" s="37"/>
      <c r="N33" s="37"/>
      <c r="O33" s="37"/>
      <c r="P33" s="37"/>
      <c r="Q33" s="37"/>
      <c r="R33" s="37"/>
      <c r="S33" s="37"/>
      <c r="T33" s="37"/>
      <c r="U33" s="37"/>
      <c r="V33" s="37"/>
      <c r="W33" s="37" t="s">
        <v>307</v>
      </c>
      <c r="X33" s="37" t="s">
        <v>82</v>
      </c>
      <c r="Y33" s="37" t="s">
        <v>83</v>
      </c>
      <c r="Z33" s="37"/>
      <c r="AA33" s="37"/>
      <c r="AB33" s="37"/>
      <c r="AC33" s="41" t="s">
        <v>688</v>
      </c>
      <c r="AD33" s="37" t="s">
        <v>689</v>
      </c>
      <c r="AE33" s="37" t="s">
        <v>690</v>
      </c>
      <c r="AF33" s="37" t="s">
        <v>63</v>
      </c>
      <c r="AG33" s="37" t="s">
        <v>672</v>
      </c>
      <c r="AH33" s="37" t="s">
        <v>514</v>
      </c>
      <c r="AI33" s="38">
        <v>0</v>
      </c>
      <c r="AJ33" s="38">
        <v>0</v>
      </c>
      <c r="AK33" s="38">
        <v>0</v>
      </c>
      <c r="AL33" s="38">
        <v>0</v>
      </c>
      <c r="AM33" s="38">
        <v>0</v>
      </c>
      <c r="AN33" s="38">
        <v>0</v>
      </c>
      <c r="AO33" s="38">
        <v>0</v>
      </c>
      <c r="AP33" s="38">
        <v>0</v>
      </c>
      <c r="AQ33" s="38">
        <v>0</v>
      </c>
      <c r="AR33" s="38">
        <v>0</v>
      </c>
      <c r="AS33" s="38">
        <v>7906.75</v>
      </c>
      <c r="AT33" s="38">
        <v>0</v>
      </c>
      <c r="AU33" s="38">
        <v>0</v>
      </c>
      <c r="AV33" s="38">
        <v>0</v>
      </c>
      <c r="AW33" s="38">
        <v>0</v>
      </c>
      <c r="AX33" s="38">
        <v>7906.75</v>
      </c>
      <c r="AY33" s="38">
        <v>0</v>
      </c>
      <c r="AZ33" s="38">
        <v>0</v>
      </c>
      <c r="BA33" s="38">
        <v>0</v>
      </c>
      <c r="BB33" s="38">
        <v>0</v>
      </c>
      <c r="BC33" s="38">
        <v>7906.75</v>
      </c>
      <c r="BD33" s="38">
        <v>0</v>
      </c>
      <c r="BE33" s="38">
        <v>0</v>
      </c>
      <c r="BF33" s="38">
        <v>0</v>
      </c>
      <c r="BG33" s="38">
        <v>0</v>
      </c>
      <c r="BH33" s="38"/>
      <c r="BI33" s="38"/>
      <c r="BJ33" s="38"/>
      <c r="BK33" s="38"/>
      <c r="BL33" s="38"/>
      <c r="BM33" s="38">
        <v>0</v>
      </c>
      <c r="BN33" s="38">
        <v>0</v>
      </c>
      <c r="BO33" s="38">
        <v>0</v>
      </c>
      <c r="BP33" s="38">
        <v>0</v>
      </c>
      <c r="BQ33" s="38">
        <v>0</v>
      </c>
      <c r="BR33" s="38">
        <v>0</v>
      </c>
      <c r="BS33" s="38">
        <v>0</v>
      </c>
      <c r="BT33" s="38">
        <v>0</v>
      </c>
      <c r="BU33" s="38">
        <v>0</v>
      </c>
      <c r="BV33" s="38">
        <v>0</v>
      </c>
      <c r="BW33" s="38">
        <v>7906.75</v>
      </c>
      <c r="BX33" s="38">
        <v>0</v>
      </c>
      <c r="BY33" s="38">
        <v>0</v>
      </c>
      <c r="BZ33" s="38">
        <v>0</v>
      </c>
      <c r="CA33" s="38">
        <v>0</v>
      </c>
      <c r="CB33" s="38">
        <v>7906.75</v>
      </c>
      <c r="CC33" s="38">
        <v>0</v>
      </c>
      <c r="CD33" s="38">
        <v>0</v>
      </c>
      <c r="CE33" s="38">
        <v>0</v>
      </c>
      <c r="CF33" s="38">
        <v>0</v>
      </c>
      <c r="CG33" s="38">
        <v>7906.75</v>
      </c>
      <c r="CH33" s="38">
        <v>0</v>
      </c>
      <c r="CI33" s="38">
        <v>0</v>
      </c>
      <c r="CJ33" s="38">
        <v>0</v>
      </c>
      <c r="CK33" s="38">
        <v>0</v>
      </c>
      <c r="CL33" s="38"/>
      <c r="CM33" s="38"/>
      <c r="CN33" s="38"/>
      <c r="CO33" s="38"/>
      <c r="CP33" s="38"/>
    </row>
    <row r="34" spans="1:94" ht="205.2" customHeight="1" x14ac:dyDescent="0.3">
      <c r="A34" s="40" t="s">
        <v>95</v>
      </c>
      <c r="B34" s="37" t="s">
        <v>96</v>
      </c>
      <c r="C34" s="37" t="s">
        <v>49</v>
      </c>
      <c r="D34" s="37" t="s">
        <v>49</v>
      </c>
      <c r="E34" s="37" t="s">
        <v>49</v>
      </c>
      <c r="F34" s="37" t="s">
        <v>49</v>
      </c>
      <c r="G34" s="37" t="s">
        <v>49</v>
      </c>
      <c r="H34" s="37" t="s">
        <v>49</v>
      </c>
      <c r="I34" s="37" t="s">
        <v>49</v>
      </c>
      <c r="J34" s="37" t="s">
        <v>49</v>
      </c>
      <c r="K34" s="37" t="s">
        <v>49</v>
      </c>
      <c r="L34" s="37" t="s">
        <v>49</v>
      </c>
      <c r="M34" s="37" t="s">
        <v>49</v>
      </c>
      <c r="N34" s="37" t="s">
        <v>49</v>
      </c>
      <c r="O34" s="37" t="s">
        <v>49</v>
      </c>
      <c r="P34" s="37" t="s">
        <v>49</v>
      </c>
      <c r="Q34" s="37" t="s">
        <v>49</v>
      </c>
      <c r="R34" s="37" t="s">
        <v>49</v>
      </c>
      <c r="S34" s="37" t="s">
        <v>49</v>
      </c>
      <c r="T34" s="37" t="s">
        <v>49</v>
      </c>
      <c r="U34" s="37" t="s">
        <v>49</v>
      </c>
      <c r="V34" s="37" t="s">
        <v>49</v>
      </c>
      <c r="W34" s="37" t="s">
        <v>49</v>
      </c>
      <c r="X34" s="37" t="s">
        <v>49</v>
      </c>
      <c r="Y34" s="37" t="s">
        <v>49</v>
      </c>
      <c r="Z34" s="37" t="s">
        <v>49</v>
      </c>
      <c r="AA34" s="37" t="s">
        <v>49</v>
      </c>
      <c r="AB34" s="37" t="s">
        <v>49</v>
      </c>
      <c r="AC34" s="37" t="s">
        <v>49</v>
      </c>
      <c r="AD34" s="37" t="s">
        <v>49</v>
      </c>
      <c r="AE34" s="37" t="s">
        <v>49</v>
      </c>
      <c r="AF34" s="37" t="s">
        <v>49</v>
      </c>
      <c r="AG34" s="37" t="s">
        <v>49</v>
      </c>
      <c r="AH34" s="37" t="s">
        <v>49</v>
      </c>
      <c r="AI34" s="38">
        <v>0</v>
      </c>
      <c r="AJ34" s="38">
        <v>0</v>
      </c>
      <c r="AK34" s="38">
        <v>0</v>
      </c>
      <c r="AL34" s="38">
        <v>0</v>
      </c>
      <c r="AM34" s="38">
        <v>0</v>
      </c>
      <c r="AN34" s="38">
        <v>0</v>
      </c>
      <c r="AO34" s="38">
        <v>0</v>
      </c>
      <c r="AP34" s="38">
        <v>0</v>
      </c>
      <c r="AQ34" s="38">
        <v>0</v>
      </c>
      <c r="AR34" s="38">
        <v>0</v>
      </c>
      <c r="AS34" s="38">
        <v>795.5</v>
      </c>
      <c r="AT34" s="38">
        <v>0</v>
      </c>
      <c r="AU34" s="38">
        <v>0</v>
      </c>
      <c r="AV34" s="38">
        <v>0</v>
      </c>
      <c r="AW34" s="38">
        <v>0</v>
      </c>
      <c r="AX34" s="38">
        <v>795.5</v>
      </c>
      <c r="AY34" s="38">
        <v>0</v>
      </c>
      <c r="AZ34" s="38">
        <v>0</v>
      </c>
      <c r="BA34" s="38">
        <v>0</v>
      </c>
      <c r="BB34" s="38">
        <v>0</v>
      </c>
      <c r="BC34" s="38">
        <v>795.5</v>
      </c>
      <c r="BD34" s="38">
        <v>0</v>
      </c>
      <c r="BE34" s="38">
        <v>0</v>
      </c>
      <c r="BF34" s="38">
        <v>0</v>
      </c>
      <c r="BG34" s="38">
        <v>0</v>
      </c>
      <c r="BH34" s="38"/>
      <c r="BI34" s="38"/>
      <c r="BJ34" s="38"/>
      <c r="BK34" s="38"/>
      <c r="BL34" s="38"/>
      <c r="BM34" s="38">
        <v>0</v>
      </c>
      <c r="BN34" s="38">
        <v>0</v>
      </c>
      <c r="BO34" s="38">
        <v>0</v>
      </c>
      <c r="BP34" s="38">
        <v>0</v>
      </c>
      <c r="BQ34" s="38">
        <v>0</v>
      </c>
      <c r="BR34" s="38">
        <v>0</v>
      </c>
      <c r="BS34" s="38">
        <v>0</v>
      </c>
      <c r="BT34" s="38">
        <v>0</v>
      </c>
      <c r="BU34" s="38">
        <v>0</v>
      </c>
      <c r="BV34" s="38">
        <v>0</v>
      </c>
      <c r="BW34" s="38">
        <v>795.5</v>
      </c>
      <c r="BX34" s="38">
        <v>0</v>
      </c>
      <c r="BY34" s="38">
        <v>0</v>
      </c>
      <c r="BZ34" s="38">
        <v>0</v>
      </c>
      <c r="CA34" s="38">
        <v>0</v>
      </c>
      <c r="CB34" s="38">
        <v>795.5</v>
      </c>
      <c r="CC34" s="38">
        <v>0</v>
      </c>
      <c r="CD34" s="38">
        <v>0</v>
      </c>
      <c r="CE34" s="38">
        <v>0</v>
      </c>
      <c r="CF34" s="38">
        <v>0</v>
      </c>
      <c r="CG34" s="38">
        <v>795.5</v>
      </c>
      <c r="CH34" s="38">
        <v>0</v>
      </c>
      <c r="CI34" s="38">
        <v>0</v>
      </c>
      <c r="CJ34" s="38">
        <v>0</v>
      </c>
      <c r="CK34" s="38">
        <v>0</v>
      </c>
      <c r="CL34" s="38"/>
      <c r="CM34" s="38"/>
      <c r="CN34" s="38"/>
      <c r="CO34" s="38"/>
      <c r="CP34" s="38"/>
    </row>
    <row r="35" spans="1:94" x14ac:dyDescent="0.3">
      <c r="A35" s="36" t="s">
        <v>50</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row>
    <row r="36" spans="1:94" ht="45.6" customHeight="1" x14ac:dyDescent="0.3">
      <c r="A36" s="36" t="s">
        <v>97</v>
      </c>
      <c r="B36" s="37" t="s">
        <v>98</v>
      </c>
      <c r="C36" s="37" t="s">
        <v>49</v>
      </c>
      <c r="D36" s="37" t="s">
        <v>49</v>
      </c>
      <c r="E36" s="37" t="s">
        <v>49</v>
      </c>
      <c r="F36" s="37" t="s">
        <v>49</v>
      </c>
      <c r="G36" s="37" t="s">
        <v>49</v>
      </c>
      <c r="H36" s="37" t="s">
        <v>49</v>
      </c>
      <c r="I36" s="37" t="s">
        <v>49</v>
      </c>
      <c r="J36" s="37" t="s">
        <v>49</v>
      </c>
      <c r="K36" s="37" t="s">
        <v>49</v>
      </c>
      <c r="L36" s="37" t="s">
        <v>49</v>
      </c>
      <c r="M36" s="37" t="s">
        <v>49</v>
      </c>
      <c r="N36" s="37" t="s">
        <v>49</v>
      </c>
      <c r="O36" s="37" t="s">
        <v>49</v>
      </c>
      <c r="P36" s="37" t="s">
        <v>49</v>
      </c>
      <c r="Q36" s="37" t="s">
        <v>49</v>
      </c>
      <c r="R36" s="37" t="s">
        <v>49</v>
      </c>
      <c r="S36" s="37" t="s">
        <v>49</v>
      </c>
      <c r="T36" s="37" t="s">
        <v>49</v>
      </c>
      <c r="U36" s="37" t="s">
        <v>49</v>
      </c>
      <c r="V36" s="37" t="s">
        <v>49</v>
      </c>
      <c r="W36" s="37" t="s">
        <v>49</v>
      </c>
      <c r="X36" s="37" t="s">
        <v>49</v>
      </c>
      <c r="Y36" s="37" t="s">
        <v>49</v>
      </c>
      <c r="Z36" s="37" t="s">
        <v>49</v>
      </c>
      <c r="AA36" s="37" t="s">
        <v>49</v>
      </c>
      <c r="AB36" s="37" t="s">
        <v>49</v>
      </c>
      <c r="AC36" s="37" t="s">
        <v>49</v>
      </c>
      <c r="AD36" s="37" t="s">
        <v>49</v>
      </c>
      <c r="AE36" s="37" t="s">
        <v>49</v>
      </c>
      <c r="AF36" s="37" t="s">
        <v>49</v>
      </c>
      <c r="AG36" s="37" t="s">
        <v>49</v>
      </c>
      <c r="AH36" s="37" t="s">
        <v>49</v>
      </c>
      <c r="AI36" s="38">
        <v>0</v>
      </c>
      <c r="AJ36" s="38">
        <v>0</v>
      </c>
      <c r="AK36" s="38">
        <v>0</v>
      </c>
      <c r="AL36" s="38">
        <v>0</v>
      </c>
      <c r="AM36" s="38">
        <v>0</v>
      </c>
      <c r="AN36" s="38">
        <v>0</v>
      </c>
      <c r="AO36" s="38">
        <v>0</v>
      </c>
      <c r="AP36" s="38">
        <v>0</v>
      </c>
      <c r="AQ36" s="38">
        <v>0</v>
      </c>
      <c r="AR36" s="38">
        <v>0</v>
      </c>
      <c r="AS36" s="38">
        <v>795.5</v>
      </c>
      <c r="AT36" s="38">
        <v>0</v>
      </c>
      <c r="AU36" s="38">
        <v>0</v>
      </c>
      <c r="AV36" s="38">
        <v>0</v>
      </c>
      <c r="AW36" s="38">
        <v>0</v>
      </c>
      <c r="AX36" s="38">
        <v>795.5</v>
      </c>
      <c r="AY36" s="38">
        <v>0</v>
      </c>
      <c r="AZ36" s="38">
        <v>0</v>
      </c>
      <c r="BA36" s="38">
        <v>0</v>
      </c>
      <c r="BB36" s="38">
        <v>0</v>
      </c>
      <c r="BC36" s="38">
        <v>795.5</v>
      </c>
      <c r="BD36" s="38">
        <v>0</v>
      </c>
      <c r="BE36" s="38">
        <v>0</v>
      </c>
      <c r="BF36" s="38">
        <v>0</v>
      </c>
      <c r="BG36" s="38">
        <v>0</v>
      </c>
      <c r="BH36" s="38"/>
      <c r="BI36" s="38"/>
      <c r="BJ36" s="38"/>
      <c r="BK36" s="38"/>
      <c r="BL36" s="38"/>
      <c r="BM36" s="38">
        <v>0</v>
      </c>
      <c r="BN36" s="38">
        <v>0</v>
      </c>
      <c r="BO36" s="38">
        <v>0</v>
      </c>
      <c r="BP36" s="38">
        <v>0</v>
      </c>
      <c r="BQ36" s="38">
        <v>0</v>
      </c>
      <c r="BR36" s="38">
        <v>0</v>
      </c>
      <c r="BS36" s="38">
        <v>0</v>
      </c>
      <c r="BT36" s="38">
        <v>0</v>
      </c>
      <c r="BU36" s="38">
        <v>0</v>
      </c>
      <c r="BV36" s="38">
        <v>0</v>
      </c>
      <c r="BW36" s="38">
        <v>795.5</v>
      </c>
      <c r="BX36" s="38">
        <v>0</v>
      </c>
      <c r="BY36" s="38">
        <v>0</v>
      </c>
      <c r="BZ36" s="38">
        <v>0</v>
      </c>
      <c r="CA36" s="38">
        <v>0</v>
      </c>
      <c r="CB36" s="38">
        <v>795.5</v>
      </c>
      <c r="CC36" s="38">
        <v>0</v>
      </c>
      <c r="CD36" s="38">
        <v>0</v>
      </c>
      <c r="CE36" s="38">
        <v>0</v>
      </c>
      <c r="CF36" s="38">
        <v>0</v>
      </c>
      <c r="CG36" s="38">
        <v>795.5</v>
      </c>
      <c r="CH36" s="38">
        <v>0</v>
      </c>
      <c r="CI36" s="38">
        <v>0</v>
      </c>
      <c r="CJ36" s="38">
        <v>0</v>
      </c>
      <c r="CK36" s="38">
        <v>0</v>
      </c>
      <c r="CL36" s="38"/>
      <c r="CM36" s="38"/>
      <c r="CN36" s="38"/>
      <c r="CO36" s="38"/>
      <c r="CP36" s="38"/>
    </row>
    <row r="37" spans="1:94" x14ac:dyDescent="0.3">
      <c r="A37" s="36" t="s">
        <v>50</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row>
    <row r="38" spans="1:94" ht="409.6" customHeight="1" x14ac:dyDescent="0.3">
      <c r="A38" s="36" t="s">
        <v>99</v>
      </c>
      <c r="B38" s="37" t="s">
        <v>100</v>
      </c>
      <c r="C38" s="37" t="s">
        <v>660</v>
      </c>
      <c r="D38" s="37" t="s">
        <v>661</v>
      </c>
      <c r="E38" s="37" t="s">
        <v>662</v>
      </c>
      <c r="F38" s="37"/>
      <c r="G38" s="37"/>
      <c r="H38" s="37"/>
      <c r="I38" s="37"/>
      <c r="J38" s="37"/>
      <c r="K38" s="37"/>
      <c r="L38" s="37"/>
      <c r="M38" s="37"/>
      <c r="N38" s="37"/>
      <c r="O38" s="37"/>
      <c r="P38" s="37"/>
      <c r="Q38" s="37"/>
      <c r="R38" s="37"/>
      <c r="S38" s="37"/>
      <c r="T38" s="37"/>
      <c r="U38" s="37"/>
      <c r="V38" s="37"/>
      <c r="W38" s="37" t="s">
        <v>663</v>
      </c>
      <c r="X38" s="37" t="s">
        <v>664</v>
      </c>
      <c r="Y38" s="37" t="s">
        <v>665</v>
      </c>
      <c r="Z38" s="41" t="s">
        <v>691</v>
      </c>
      <c r="AA38" s="37" t="s">
        <v>692</v>
      </c>
      <c r="AB38" s="37" t="s">
        <v>693</v>
      </c>
      <c r="AC38" s="37" t="s">
        <v>694</v>
      </c>
      <c r="AD38" s="37" t="s">
        <v>233</v>
      </c>
      <c r="AE38" s="37" t="s">
        <v>695</v>
      </c>
      <c r="AF38" s="37" t="s">
        <v>63</v>
      </c>
      <c r="AG38" s="37" t="s">
        <v>672</v>
      </c>
      <c r="AH38" s="37" t="s">
        <v>514</v>
      </c>
      <c r="AI38" s="38">
        <v>0</v>
      </c>
      <c r="AJ38" s="38">
        <v>0</v>
      </c>
      <c r="AK38" s="38">
        <v>0</v>
      </c>
      <c r="AL38" s="38">
        <v>0</v>
      </c>
      <c r="AM38" s="38">
        <v>0</v>
      </c>
      <c r="AN38" s="38">
        <v>0</v>
      </c>
      <c r="AO38" s="38">
        <v>0</v>
      </c>
      <c r="AP38" s="38">
        <v>0</v>
      </c>
      <c r="AQ38" s="38">
        <v>0</v>
      </c>
      <c r="AR38" s="38">
        <v>0</v>
      </c>
      <c r="AS38" s="38">
        <v>202.1</v>
      </c>
      <c r="AT38" s="38">
        <v>0</v>
      </c>
      <c r="AU38" s="38">
        <v>0</v>
      </c>
      <c r="AV38" s="38">
        <v>0</v>
      </c>
      <c r="AW38" s="38">
        <v>0</v>
      </c>
      <c r="AX38" s="38">
        <v>202.1</v>
      </c>
      <c r="AY38" s="38">
        <v>0</v>
      </c>
      <c r="AZ38" s="38">
        <v>0</v>
      </c>
      <c r="BA38" s="38">
        <v>0</v>
      </c>
      <c r="BB38" s="38">
        <v>0</v>
      </c>
      <c r="BC38" s="38">
        <v>202.1</v>
      </c>
      <c r="BD38" s="38">
        <v>0</v>
      </c>
      <c r="BE38" s="38">
        <v>0</v>
      </c>
      <c r="BF38" s="38">
        <v>0</v>
      </c>
      <c r="BG38" s="38">
        <v>0</v>
      </c>
      <c r="BH38" s="38"/>
      <c r="BI38" s="38"/>
      <c r="BJ38" s="38"/>
      <c r="BK38" s="38"/>
      <c r="BL38" s="38"/>
      <c r="BM38" s="38">
        <v>0</v>
      </c>
      <c r="BN38" s="38">
        <v>0</v>
      </c>
      <c r="BO38" s="38">
        <v>0</v>
      </c>
      <c r="BP38" s="38">
        <v>0</v>
      </c>
      <c r="BQ38" s="38">
        <v>0</v>
      </c>
      <c r="BR38" s="38">
        <v>0</v>
      </c>
      <c r="BS38" s="38">
        <v>0</v>
      </c>
      <c r="BT38" s="38">
        <v>0</v>
      </c>
      <c r="BU38" s="38">
        <v>0</v>
      </c>
      <c r="BV38" s="38">
        <v>0</v>
      </c>
      <c r="BW38" s="38">
        <v>202.1</v>
      </c>
      <c r="BX38" s="38">
        <v>0</v>
      </c>
      <c r="BY38" s="38">
        <v>0</v>
      </c>
      <c r="BZ38" s="38">
        <v>0</v>
      </c>
      <c r="CA38" s="38">
        <v>0</v>
      </c>
      <c r="CB38" s="38">
        <v>202.1</v>
      </c>
      <c r="CC38" s="38">
        <v>0</v>
      </c>
      <c r="CD38" s="38">
        <v>0</v>
      </c>
      <c r="CE38" s="38">
        <v>0</v>
      </c>
      <c r="CF38" s="38">
        <v>0</v>
      </c>
      <c r="CG38" s="38">
        <v>202.1</v>
      </c>
      <c r="CH38" s="38">
        <v>0</v>
      </c>
      <c r="CI38" s="38">
        <v>0</v>
      </c>
      <c r="CJ38" s="38">
        <v>0</v>
      </c>
      <c r="CK38" s="38">
        <v>0</v>
      </c>
      <c r="CL38" s="38"/>
      <c r="CM38" s="38"/>
      <c r="CN38" s="38"/>
      <c r="CO38" s="38"/>
      <c r="CP38" s="38"/>
    </row>
    <row r="39" spans="1:94" ht="409.6" customHeight="1" x14ac:dyDescent="0.3">
      <c r="A39" s="36" t="s">
        <v>107</v>
      </c>
      <c r="B39" s="37" t="s">
        <v>108</v>
      </c>
      <c r="C39" s="37" t="s">
        <v>660</v>
      </c>
      <c r="D39" s="37" t="s">
        <v>661</v>
      </c>
      <c r="E39" s="37" t="s">
        <v>662</v>
      </c>
      <c r="F39" s="37"/>
      <c r="G39" s="37"/>
      <c r="H39" s="37"/>
      <c r="I39" s="37"/>
      <c r="J39" s="37"/>
      <c r="K39" s="37"/>
      <c r="L39" s="37"/>
      <c r="M39" s="37"/>
      <c r="N39" s="37"/>
      <c r="O39" s="37"/>
      <c r="P39" s="37"/>
      <c r="Q39" s="37"/>
      <c r="R39" s="37"/>
      <c r="S39" s="37"/>
      <c r="T39" s="37"/>
      <c r="U39" s="37"/>
      <c r="V39" s="37"/>
      <c r="W39" s="37" t="s">
        <v>663</v>
      </c>
      <c r="X39" s="37" t="s">
        <v>664</v>
      </c>
      <c r="Y39" s="37" t="s">
        <v>665</v>
      </c>
      <c r="Z39" s="41" t="s">
        <v>666</v>
      </c>
      <c r="AA39" s="37" t="s">
        <v>230</v>
      </c>
      <c r="AB39" s="37" t="s">
        <v>667</v>
      </c>
      <c r="AC39" s="37" t="s">
        <v>694</v>
      </c>
      <c r="AD39" s="37" t="s">
        <v>230</v>
      </c>
      <c r="AE39" s="37" t="s">
        <v>695</v>
      </c>
      <c r="AF39" s="37" t="s">
        <v>63</v>
      </c>
      <c r="AG39" s="37" t="s">
        <v>672</v>
      </c>
      <c r="AH39" s="37" t="s">
        <v>514</v>
      </c>
      <c r="AI39" s="38">
        <v>0</v>
      </c>
      <c r="AJ39" s="38">
        <v>0</v>
      </c>
      <c r="AK39" s="38">
        <v>0</v>
      </c>
      <c r="AL39" s="38">
        <v>0</v>
      </c>
      <c r="AM39" s="38">
        <v>0</v>
      </c>
      <c r="AN39" s="38">
        <v>0</v>
      </c>
      <c r="AO39" s="38">
        <v>0</v>
      </c>
      <c r="AP39" s="38">
        <v>0</v>
      </c>
      <c r="AQ39" s="38">
        <v>0</v>
      </c>
      <c r="AR39" s="38">
        <v>0</v>
      </c>
      <c r="AS39" s="38">
        <v>593.4</v>
      </c>
      <c r="AT39" s="38">
        <v>0</v>
      </c>
      <c r="AU39" s="38">
        <v>0</v>
      </c>
      <c r="AV39" s="38">
        <v>0</v>
      </c>
      <c r="AW39" s="38">
        <v>0</v>
      </c>
      <c r="AX39" s="38">
        <v>593.4</v>
      </c>
      <c r="AY39" s="38">
        <v>0</v>
      </c>
      <c r="AZ39" s="38">
        <v>0</v>
      </c>
      <c r="BA39" s="38">
        <v>0</v>
      </c>
      <c r="BB39" s="38">
        <v>0</v>
      </c>
      <c r="BC39" s="38">
        <v>593.4</v>
      </c>
      <c r="BD39" s="38">
        <v>0</v>
      </c>
      <c r="BE39" s="38">
        <v>0</v>
      </c>
      <c r="BF39" s="38">
        <v>0</v>
      </c>
      <c r="BG39" s="38">
        <v>0</v>
      </c>
      <c r="BH39" s="38"/>
      <c r="BI39" s="38"/>
      <c r="BJ39" s="38"/>
      <c r="BK39" s="38"/>
      <c r="BL39" s="38"/>
      <c r="BM39" s="38">
        <v>0</v>
      </c>
      <c r="BN39" s="38">
        <v>0</v>
      </c>
      <c r="BO39" s="38">
        <v>0</v>
      </c>
      <c r="BP39" s="38">
        <v>0</v>
      </c>
      <c r="BQ39" s="38">
        <v>0</v>
      </c>
      <c r="BR39" s="38">
        <v>0</v>
      </c>
      <c r="BS39" s="38">
        <v>0</v>
      </c>
      <c r="BT39" s="38">
        <v>0</v>
      </c>
      <c r="BU39" s="38">
        <v>0</v>
      </c>
      <c r="BV39" s="38">
        <v>0</v>
      </c>
      <c r="BW39" s="38">
        <v>593.4</v>
      </c>
      <c r="BX39" s="38">
        <v>0</v>
      </c>
      <c r="BY39" s="38">
        <v>0</v>
      </c>
      <c r="BZ39" s="38">
        <v>0</v>
      </c>
      <c r="CA39" s="38">
        <v>0</v>
      </c>
      <c r="CB39" s="38">
        <v>593.4</v>
      </c>
      <c r="CC39" s="38">
        <v>0</v>
      </c>
      <c r="CD39" s="38">
        <v>0</v>
      </c>
      <c r="CE39" s="38">
        <v>0</v>
      </c>
      <c r="CF39" s="38">
        <v>0</v>
      </c>
      <c r="CG39" s="38">
        <v>593.4</v>
      </c>
      <c r="CH39" s="38">
        <v>0</v>
      </c>
      <c r="CI39" s="38">
        <v>0</v>
      </c>
      <c r="CJ39" s="38">
        <v>0</v>
      </c>
      <c r="CK39" s="38">
        <v>0</v>
      </c>
      <c r="CL39" s="38"/>
      <c r="CM39" s="38"/>
      <c r="CN39" s="38"/>
      <c r="CO39" s="38"/>
      <c r="CP39" s="38"/>
    </row>
    <row r="40" spans="1:94" ht="45.6" customHeight="1" x14ac:dyDescent="0.3">
      <c r="A40" s="36" t="s">
        <v>137</v>
      </c>
      <c r="B40" s="37" t="s">
        <v>138</v>
      </c>
      <c r="C40" s="37" t="s">
        <v>49</v>
      </c>
      <c r="D40" s="37" t="s">
        <v>49</v>
      </c>
      <c r="E40" s="37" t="s">
        <v>49</v>
      </c>
      <c r="F40" s="37" t="s">
        <v>49</v>
      </c>
      <c r="G40" s="37" t="s">
        <v>49</v>
      </c>
      <c r="H40" s="37" t="s">
        <v>49</v>
      </c>
      <c r="I40" s="37" t="s">
        <v>49</v>
      </c>
      <c r="J40" s="37" t="s">
        <v>49</v>
      </c>
      <c r="K40" s="37" t="s">
        <v>49</v>
      </c>
      <c r="L40" s="37" t="s">
        <v>49</v>
      </c>
      <c r="M40" s="37" t="s">
        <v>49</v>
      </c>
      <c r="N40" s="37" t="s">
        <v>49</v>
      </c>
      <c r="O40" s="37" t="s">
        <v>49</v>
      </c>
      <c r="P40" s="37" t="s">
        <v>49</v>
      </c>
      <c r="Q40" s="37" t="s">
        <v>49</v>
      </c>
      <c r="R40" s="37" t="s">
        <v>49</v>
      </c>
      <c r="S40" s="37" t="s">
        <v>49</v>
      </c>
      <c r="T40" s="37" t="s">
        <v>49</v>
      </c>
      <c r="U40" s="37" t="s">
        <v>49</v>
      </c>
      <c r="V40" s="37" t="s">
        <v>49</v>
      </c>
      <c r="W40" s="37" t="s">
        <v>49</v>
      </c>
      <c r="X40" s="37" t="s">
        <v>49</v>
      </c>
      <c r="Y40" s="37" t="s">
        <v>49</v>
      </c>
      <c r="Z40" s="37" t="s">
        <v>49</v>
      </c>
      <c r="AA40" s="37" t="s">
        <v>49</v>
      </c>
      <c r="AB40" s="37" t="s">
        <v>49</v>
      </c>
      <c r="AC40" s="37" t="s">
        <v>49</v>
      </c>
      <c r="AD40" s="37" t="s">
        <v>49</v>
      </c>
      <c r="AE40" s="37" t="s">
        <v>49</v>
      </c>
      <c r="AF40" s="37" t="s">
        <v>49</v>
      </c>
      <c r="AG40" s="37" t="s">
        <v>49</v>
      </c>
      <c r="AH40" s="37" t="s">
        <v>49</v>
      </c>
      <c r="AI40" s="38">
        <v>0</v>
      </c>
      <c r="AJ40" s="38">
        <v>0</v>
      </c>
      <c r="AK40" s="38">
        <v>0</v>
      </c>
      <c r="AL40" s="38">
        <v>0</v>
      </c>
      <c r="AM40" s="38">
        <v>0</v>
      </c>
      <c r="AN40" s="38">
        <v>0</v>
      </c>
      <c r="AO40" s="38">
        <v>0</v>
      </c>
      <c r="AP40" s="38">
        <v>0</v>
      </c>
      <c r="AQ40" s="38">
        <v>0</v>
      </c>
      <c r="AR40" s="38">
        <v>0</v>
      </c>
      <c r="AS40" s="38">
        <v>25767.73</v>
      </c>
      <c r="AT40" s="38">
        <v>0</v>
      </c>
      <c r="AU40" s="38">
        <v>0</v>
      </c>
      <c r="AV40" s="38">
        <v>0</v>
      </c>
      <c r="AW40" s="38">
        <v>0</v>
      </c>
      <c r="AX40" s="38">
        <v>19893.88</v>
      </c>
      <c r="AY40" s="38">
        <v>0</v>
      </c>
      <c r="AZ40" s="38">
        <v>0</v>
      </c>
      <c r="BA40" s="38">
        <v>0</v>
      </c>
      <c r="BB40" s="38">
        <v>0</v>
      </c>
      <c r="BC40" s="38">
        <v>16171.91</v>
      </c>
      <c r="BD40" s="38">
        <v>0</v>
      </c>
      <c r="BE40" s="38">
        <v>0</v>
      </c>
      <c r="BF40" s="38">
        <v>0</v>
      </c>
      <c r="BG40" s="38">
        <v>0</v>
      </c>
      <c r="BH40" s="38"/>
      <c r="BI40" s="38"/>
      <c r="BJ40" s="38"/>
      <c r="BK40" s="38"/>
      <c r="BL40" s="38"/>
      <c r="BM40" s="38">
        <v>0</v>
      </c>
      <c r="BN40" s="38">
        <v>0</v>
      </c>
      <c r="BO40" s="38">
        <v>0</v>
      </c>
      <c r="BP40" s="38">
        <v>0</v>
      </c>
      <c r="BQ40" s="38">
        <v>0</v>
      </c>
      <c r="BR40" s="38">
        <v>0</v>
      </c>
      <c r="BS40" s="38">
        <v>0</v>
      </c>
      <c r="BT40" s="38">
        <v>0</v>
      </c>
      <c r="BU40" s="38">
        <v>0</v>
      </c>
      <c r="BV40" s="38">
        <v>0</v>
      </c>
      <c r="BW40" s="38">
        <v>25767.73</v>
      </c>
      <c r="BX40" s="38">
        <v>0</v>
      </c>
      <c r="BY40" s="38">
        <v>0</v>
      </c>
      <c r="BZ40" s="38">
        <v>0</v>
      </c>
      <c r="CA40" s="38">
        <v>0</v>
      </c>
      <c r="CB40" s="38">
        <v>19893.88</v>
      </c>
      <c r="CC40" s="38">
        <v>0</v>
      </c>
      <c r="CD40" s="38">
        <v>0</v>
      </c>
      <c r="CE40" s="38">
        <v>0</v>
      </c>
      <c r="CF40" s="38">
        <v>0</v>
      </c>
      <c r="CG40" s="38">
        <v>16171.91</v>
      </c>
      <c r="CH40" s="38">
        <v>0</v>
      </c>
      <c r="CI40" s="38">
        <v>0</v>
      </c>
      <c r="CJ40" s="38">
        <v>0</v>
      </c>
      <c r="CK40" s="38">
        <v>0</v>
      </c>
      <c r="CL40" s="38"/>
      <c r="CM40" s="38"/>
      <c r="CN40" s="38"/>
      <c r="CO40" s="38"/>
      <c r="CP40" s="38"/>
    </row>
    <row r="41" spans="1:94" ht="34.200000000000003" customHeight="1" x14ac:dyDescent="0.3">
      <c r="A41" s="36" t="s">
        <v>139</v>
      </c>
      <c r="B41" s="37" t="s">
        <v>140</v>
      </c>
      <c r="C41" s="37" t="s">
        <v>49</v>
      </c>
      <c r="D41" s="37" t="s">
        <v>49</v>
      </c>
      <c r="E41" s="37" t="s">
        <v>49</v>
      </c>
      <c r="F41" s="37" t="s">
        <v>49</v>
      </c>
      <c r="G41" s="37" t="s">
        <v>49</v>
      </c>
      <c r="H41" s="37" t="s">
        <v>49</v>
      </c>
      <c r="I41" s="37" t="s">
        <v>49</v>
      </c>
      <c r="J41" s="37" t="s">
        <v>49</v>
      </c>
      <c r="K41" s="37" t="s">
        <v>49</v>
      </c>
      <c r="L41" s="37" t="s">
        <v>49</v>
      </c>
      <c r="M41" s="37" t="s">
        <v>49</v>
      </c>
      <c r="N41" s="37" t="s">
        <v>49</v>
      </c>
      <c r="O41" s="37" t="s">
        <v>49</v>
      </c>
      <c r="P41" s="37" t="s">
        <v>49</v>
      </c>
      <c r="Q41" s="37" t="s">
        <v>49</v>
      </c>
      <c r="R41" s="37" t="s">
        <v>49</v>
      </c>
      <c r="S41" s="37" t="s">
        <v>49</v>
      </c>
      <c r="T41" s="37" t="s">
        <v>49</v>
      </c>
      <c r="U41" s="37" t="s">
        <v>49</v>
      </c>
      <c r="V41" s="37" t="s">
        <v>49</v>
      </c>
      <c r="W41" s="37" t="s">
        <v>49</v>
      </c>
      <c r="X41" s="37" t="s">
        <v>49</v>
      </c>
      <c r="Y41" s="37" t="s">
        <v>49</v>
      </c>
      <c r="Z41" s="37" t="s">
        <v>49</v>
      </c>
      <c r="AA41" s="37" t="s">
        <v>49</v>
      </c>
      <c r="AB41" s="37" t="s">
        <v>49</v>
      </c>
      <c r="AC41" s="37" t="s">
        <v>49</v>
      </c>
      <c r="AD41" s="37" t="s">
        <v>49</v>
      </c>
      <c r="AE41" s="37" t="s">
        <v>49</v>
      </c>
      <c r="AF41" s="37" t="s">
        <v>49</v>
      </c>
      <c r="AG41" s="37" t="s">
        <v>49</v>
      </c>
      <c r="AH41" s="37" t="s">
        <v>49</v>
      </c>
      <c r="AI41" s="38">
        <v>0</v>
      </c>
      <c r="AJ41" s="38">
        <v>0</v>
      </c>
      <c r="AK41" s="38">
        <v>0</v>
      </c>
      <c r="AL41" s="38">
        <v>0</v>
      </c>
      <c r="AM41" s="38">
        <v>0</v>
      </c>
      <c r="AN41" s="38">
        <v>0</v>
      </c>
      <c r="AO41" s="38">
        <v>0</v>
      </c>
      <c r="AP41" s="38">
        <v>0</v>
      </c>
      <c r="AQ41" s="38">
        <v>0</v>
      </c>
      <c r="AR41" s="38">
        <v>0</v>
      </c>
      <c r="AS41" s="38">
        <v>25767.73</v>
      </c>
      <c r="AT41" s="38">
        <v>0</v>
      </c>
      <c r="AU41" s="38">
        <v>0</v>
      </c>
      <c r="AV41" s="38">
        <v>0</v>
      </c>
      <c r="AW41" s="38">
        <v>0</v>
      </c>
      <c r="AX41" s="38">
        <v>19893.88</v>
      </c>
      <c r="AY41" s="38">
        <v>0</v>
      </c>
      <c r="AZ41" s="38">
        <v>0</v>
      </c>
      <c r="BA41" s="38">
        <v>0</v>
      </c>
      <c r="BB41" s="38">
        <v>0</v>
      </c>
      <c r="BC41" s="38">
        <v>16171.91</v>
      </c>
      <c r="BD41" s="38">
        <v>0</v>
      </c>
      <c r="BE41" s="38">
        <v>0</v>
      </c>
      <c r="BF41" s="38">
        <v>0</v>
      </c>
      <c r="BG41" s="38">
        <v>0</v>
      </c>
      <c r="BH41" s="38"/>
      <c r="BI41" s="38"/>
      <c r="BJ41" s="38"/>
      <c r="BK41" s="38"/>
      <c r="BL41" s="38"/>
      <c r="BM41" s="38">
        <v>0</v>
      </c>
      <c r="BN41" s="38">
        <v>0</v>
      </c>
      <c r="BO41" s="38">
        <v>0</v>
      </c>
      <c r="BP41" s="38">
        <v>0</v>
      </c>
      <c r="BQ41" s="38">
        <v>0</v>
      </c>
      <c r="BR41" s="38">
        <v>0</v>
      </c>
      <c r="BS41" s="38">
        <v>0</v>
      </c>
      <c r="BT41" s="38">
        <v>0</v>
      </c>
      <c r="BU41" s="38">
        <v>0</v>
      </c>
      <c r="BV41" s="38">
        <v>0</v>
      </c>
      <c r="BW41" s="38">
        <v>25767.73</v>
      </c>
      <c r="BX41" s="38">
        <v>0</v>
      </c>
      <c r="BY41" s="38">
        <v>0</v>
      </c>
      <c r="BZ41" s="38">
        <v>0</v>
      </c>
      <c r="CA41" s="38">
        <v>0</v>
      </c>
      <c r="CB41" s="38">
        <v>19893.88</v>
      </c>
      <c r="CC41" s="38">
        <v>0</v>
      </c>
      <c r="CD41" s="38">
        <v>0</v>
      </c>
      <c r="CE41" s="38">
        <v>0</v>
      </c>
      <c r="CF41" s="38">
        <v>0</v>
      </c>
      <c r="CG41" s="38">
        <v>16171.91</v>
      </c>
      <c r="CH41" s="38">
        <v>0</v>
      </c>
      <c r="CI41" s="38">
        <v>0</v>
      </c>
      <c r="CJ41" s="38">
        <v>0</v>
      </c>
      <c r="CK41" s="38">
        <v>0</v>
      </c>
      <c r="CL41" s="38"/>
      <c r="CM41" s="38"/>
      <c r="CN41" s="38"/>
      <c r="CO41" s="38"/>
      <c r="CP41" s="38"/>
    </row>
    <row r="43" spans="1:94" x14ac:dyDescent="0.3">
      <c r="A43" s="30"/>
    </row>
    <row r="44" spans="1:94" x14ac:dyDescent="0.3">
      <c r="A44" s="30" t="s">
        <v>141</v>
      </c>
    </row>
  </sheetData>
  <mergeCells count="106">
    <mergeCell ref="CD18:CD19"/>
    <mergeCell ref="CE18:CE19"/>
    <mergeCell ref="CF18:CF19"/>
    <mergeCell ref="CG18:CK18"/>
    <mergeCell ref="CL18:CP18"/>
    <mergeCell ref="AG20:AH20"/>
    <mergeCell ref="BX18:BX19"/>
    <mergeCell ref="BY18:BY19"/>
    <mergeCell ref="BZ18:BZ19"/>
    <mergeCell ref="CA18:CA19"/>
    <mergeCell ref="CB18:CB19"/>
    <mergeCell ref="CC18:CC19"/>
    <mergeCell ref="BM18:BN18"/>
    <mergeCell ref="BO18:BP18"/>
    <mergeCell ref="BQ18:BR18"/>
    <mergeCell ref="BS18:BT18"/>
    <mergeCell ref="BU18:BV18"/>
    <mergeCell ref="BW18:BW19"/>
    <mergeCell ref="AY18:AY19"/>
    <mergeCell ref="AZ18:AZ19"/>
    <mergeCell ref="BA18:BA19"/>
    <mergeCell ref="BB18:BB19"/>
    <mergeCell ref="BC18:BG18"/>
    <mergeCell ref="BH18:BL18"/>
    <mergeCell ref="AS18:AS19"/>
    <mergeCell ref="AT18:AT19"/>
    <mergeCell ref="AU18:AU19"/>
    <mergeCell ref="AV18:AV19"/>
    <mergeCell ref="AW18:AW19"/>
    <mergeCell ref="AX18:AX19"/>
    <mergeCell ref="AH18:AH19"/>
    <mergeCell ref="AI18:AJ18"/>
    <mergeCell ref="AK18:AL18"/>
    <mergeCell ref="AM18:AN18"/>
    <mergeCell ref="AO18:AP18"/>
    <mergeCell ref="AQ18:AR18"/>
    <mergeCell ref="AD18:AD19"/>
    <mergeCell ref="AE18:AE19"/>
    <mergeCell ref="AG18:AG19"/>
    <mergeCell ref="U18:U19"/>
    <mergeCell ref="V18:V19"/>
    <mergeCell ref="W18:W19"/>
    <mergeCell ref="X18:X19"/>
    <mergeCell ref="Y18:Y19"/>
    <mergeCell ref="Z18:Z19"/>
    <mergeCell ref="BM17:BV17"/>
    <mergeCell ref="BW17:CA17"/>
    <mergeCell ref="CB17:CF17"/>
    <mergeCell ref="C18:C19"/>
    <mergeCell ref="D18:D19"/>
    <mergeCell ref="E18:E19"/>
    <mergeCell ref="F18:F19"/>
    <mergeCell ref="G18:G19"/>
    <mergeCell ref="H18:H19"/>
    <mergeCell ref="O18:O19"/>
    <mergeCell ref="P18:P19"/>
    <mergeCell ref="Q18:Q19"/>
    <mergeCell ref="R18:R19"/>
    <mergeCell ref="S18:S19"/>
    <mergeCell ref="T18:T19"/>
    <mergeCell ref="I18:I19"/>
    <mergeCell ref="J18:J19"/>
    <mergeCell ref="K18:K19"/>
    <mergeCell ref="L18:L19"/>
    <mergeCell ref="M18:M19"/>
    <mergeCell ref="N18:N19"/>
    <mergeCell ref="AA18:AA19"/>
    <mergeCell ref="AB18:AB19"/>
    <mergeCell ref="AC18:AC19"/>
    <mergeCell ref="Q17:S17"/>
    <mergeCell ref="T17:V17"/>
    <mergeCell ref="W16:AB16"/>
    <mergeCell ref="AC16:AE17"/>
    <mergeCell ref="AI16:AR16"/>
    <mergeCell ref="AS16:AW16"/>
    <mergeCell ref="AX16:BB16"/>
    <mergeCell ref="BC16:BL17"/>
    <mergeCell ref="W17:Y17"/>
    <mergeCell ref="Z17:AB17"/>
    <mergeCell ref="AI17:AR17"/>
    <mergeCell ref="AS17:AW17"/>
    <mergeCell ref="AX17:BB17"/>
    <mergeCell ref="CM1:CP1"/>
    <mergeCell ref="CM2:CP2"/>
    <mergeCell ref="CM3:CP3"/>
    <mergeCell ref="CM4:CP4"/>
    <mergeCell ref="A6:CP6"/>
    <mergeCell ref="A8:CP8"/>
    <mergeCell ref="A10:CP10"/>
    <mergeCell ref="E12:I12"/>
    <mergeCell ref="A15:A19"/>
    <mergeCell ref="B15:B19"/>
    <mergeCell ref="C15:AE15"/>
    <mergeCell ref="AF15:AF19"/>
    <mergeCell ref="AG15:AH17"/>
    <mergeCell ref="AI15:BL15"/>
    <mergeCell ref="BM15:CP15"/>
    <mergeCell ref="C16:V16"/>
    <mergeCell ref="BM16:BV16"/>
    <mergeCell ref="BW16:CA16"/>
    <mergeCell ref="CB16:CF16"/>
    <mergeCell ref="CG16:CP17"/>
    <mergeCell ref="C17:E17"/>
    <mergeCell ref="F17:I17"/>
    <mergeCell ref="J17:L17"/>
    <mergeCell ref="M17:P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7"/>
  <sheetViews>
    <sheetView topLeftCell="AV1" workbookViewId="0">
      <selection activeCell="A10" sqref="A10:XFD11"/>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29" width="41" customWidth="1"/>
    <col min="30" max="30" width="16.6640625" customWidth="1"/>
    <col min="31" max="31" width="8.6640625" customWidth="1"/>
    <col min="32" max="32" width="9.88671875" customWidth="1"/>
    <col min="33" max="33" width="8.6640625" customWidth="1"/>
    <col min="34" max="34" width="8.6640625" hidden="1" customWidth="1"/>
    <col min="35" max="94" width="18.33203125" customWidth="1"/>
  </cols>
  <sheetData>
    <row r="1" spans="1:94" ht="57"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6"/>
      <c r="AT1" s="26"/>
      <c r="AU1" s="26"/>
      <c r="AV1" s="26"/>
      <c r="AW1" s="26"/>
      <c r="AX1" s="26"/>
      <c r="AY1" s="26"/>
      <c r="AZ1" s="26"/>
      <c r="BA1" s="26"/>
      <c r="BB1" s="26"/>
      <c r="BC1" s="26"/>
      <c r="BD1" s="26"/>
      <c r="BE1" s="26"/>
      <c r="BF1" s="26"/>
      <c r="BG1" s="26"/>
      <c r="BH1" s="26"/>
      <c r="BI1" s="25"/>
      <c r="BJ1" s="25"/>
      <c r="BK1" s="25"/>
      <c r="BL1" s="25"/>
      <c r="BM1" s="25"/>
      <c r="BN1" s="25"/>
      <c r="BO1" s="25"/>
      <c r="BP1" s="25"/>
      <c r="BQ1" s="25"/>
      <c r="BR1" s="25"/>
      <c r="BS1" s="25"/>
      <c r="BT1" s="25"/>
      <c r="BU1" s="25"/>
      <c r="BV1" s="25"/>
      <c r="BW1" s="25"/>
      <c r="BX1" s="25"/>
      <c r="BY1" s="25"/>
      <c r="BZ1" s="25"/>
      <c r="CA1" s="25"/>
      <c r="CB1" s="26"/>
      <c r="CC1" s="26"/>
      <c r="CD1" s="26"/>
      <c r="CE1" s="26"/>
      <c r="CF1" s="26"/>
      <c r="CG1" s="26"/>
      <c r="CH1" s="26"/>
      <c r="CI1" s="26"/>
      <c r="CJ1" s="26"/>
      <c r="CK1" s="26"/>
      <c r="CL1" s="26"/>
      <c r="CM1" s="65" t="s">
        <v>189</v>
      </c>
      <c r="CN1" s="65"/>
      <c r="CO1" s="65"/>
      <c r="CP1" s="65"/>
    </row>
    <row r="2" spans="1:94" ht="68.400000000000006" customHeigh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6"/>
      <c r="AW2" s="26"/>
      <c r="AX2" s="26"/>
      <c r="AY2" s="26"/>
      <c r="AZ2" s="26"/>
      <c r="BA2" s="26"/>
      <c r="BB2" s="26"/>
      <c r="BC2" s="26"/>
      <c r="BD2" s="26"/>
      <c r="BE2" s="26"/>
      <c r="BF2" s="26"/>
      <c r="BG2" s="26"/>
      <c r="BH2" s="26"/>
      <c r="BI2" s="25"/>
      <c r="BJ2" s="25"/>
      <c r="BK2" s="25"/>
      <c r="BL2" s="25"/>
      <c r="BM2" s="25"/>
      <c r="BN2" s="25"/>
      <c r="BO2" s="25"/>
      <c r="BP2" s="25"/>
      <c r="BQ2" s="25"/>
      <c r="BR2" s="25"/>
      <c r="BS2" s="25"/>
      <c r="BT2" s="25"/>
      <c r="BU2" s="25"/>
      <c r="BV2" s="25"/>
      <c r="BW2" s="25"/>
      <c r="BX2" s="25"/>
      <c r="BY2" s="25"/>
      <c r="BZ2" s="25"/>
      <c r="CA2" s="25"/>
      <c r="CB2" s="26"/>
      <c r="CC2" s="26"/>
      <c r="CD2" s="26"/>
      <c r="CE2" s="26"/>
      <c r="CF2" s="26"/>
      <c r="CG2" s="26"/>
      <c r="CH2" s="26"/>
      <c r="CI2" s="26"/>
      <c r="CJ2" s="26"/>
      <c r="CK2" s="26"/>
      <c r="CL2" s="26"/>
      <c r="CM2" s="66" t="s">
        <v>190</v>
      </c>
      <c r="CN2" s="65"/>
      <c r="CO2" s="65"/>
      <c r="CP2" s="65"/>
    </row>
    <row r="3" spans="1:94" x14ac:dyDescent="0.3">
      <c r="AS3" s="27"/>
      <c r="AT3" s="27"/>
      <c r="AU3" s="27"/>
      <c r="AV3" s="27"/>
      <c r="AW3" s="27"/>
      <c r="AX3" s="27"/>
      <c r="AY3" s="27"/>
      <c r="AZ3" s="27"/>
      <c r="BA3" s="27"/>
      <c r="BB3" s="27"/>
      <c r="BC3" s="27"/>
      <c r="BD3" s="27"/>
      <c r="BE3" s="27"/>
      <c r="BF3" s="27"/>
      <c r="BG3" s="27"/>
      <c r="BH3" s="27"/>
      <c r="CB3" s="27"/>
      <c r="CC3" s="27"/>
      <c r="CD3" s="27"/>
      <c r="CE3" s="27"/>
      <c r="CF3" s="27"/>
      <c r="CG3" s="27"/>
      <c r="CH3" s="27"/>
      <c r="CI3" s="27"/>
      <c r="CJ3" s="27"/>
      <c r="CK3" s="27"/>
      <c r="CL3" s="27"/>
      <c r="CM3" s="65"/>
      <c r="CN3" s="65"/>
      <c r="CO3" s="65"/>
      <c r="CP3" s="65"/>
    </row>
    <row r="4" spans="1:94" x14ac:dyDescent="0.3">
      <c r="AS4" s="28"/>
      <c r="AT4" s="28"/>
      <c r="AU4" s="28"/>
      <c r="AV4" s="28"/>
      <c r="AW4" s="29"/>
      <c r="AX4" s="29"/>
      <c r="AY4" s="29"/>
      <c r="AZ4" s="29"/>
      <c r="BA4" s="29"/>
      <c r="BB4" s="29"/>
      <c r="BC4" s="28"/>
      <c r="BD4" s="28"/>
      <c r="BE4" s="28"/>
      <c r="BF4" s="28"/>
      <c r="BG4" s="28"/>
      <c r="BH4" s="28"/>
      <c r="CB4" s="28"/>
      <c r="CC4" s="28"/>
      <c r="CD4" s="28"/>
      <c r="CE4" s="28"/>
      <c r="CF4" s="28"/>
      <c r="CG4" s="28"/>
      <c r="CH4" s="28"/>
      <c r="CI4" s="28"/>
      <c r="CJ4" s="28"/>
      <c r="CK4" s="28"/>
      <c r="CL4" s="28"/>
      <c r="CM4" s="65"/>
      <c r="CN4" s="65"/>
      <c r="CO4" s="65"/>
      <c r="CP4" s="65"/>
    </row>
    <row r="5" spans="1:94" x14ac:dyDescent="0.3">
      <c r="A5" s="30"/>
    </row>
    <row r="6" spans="1:94" ht="25.65" customHeight="1" x14ac:dyDescent="0.3">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row>
    <row r="8" spans="1:94" x14ac:dyDescent="0.3">
      <c r="A8" s="68" t="s">
        <v>145</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row>
    <row r="9" spans="1:94" x14ac:dyDescent="0.3">
      <c r="A9" s="30"/>
    </row>
    <row r="10" spans="1:94" ht="25.65" customHeight="1" x14ac:dyDescent="0.3">
      <c r="A10" s="67" t="s">
        <v>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row>
    <row r="11" spans="1:94" x14ac:dyDescent="0.3">
      <c r="AW11" s="126" t="s">
        <v>771</v>
      </c>
      <c r="AX11" s="126"/>
      <c r="AY11" s="126"/>
      <c r="AZ11" s="126"/>
      <c r="BA11" s="126"/>
      <c r="BB11" s="126"/>
    </row>
    <row r="12" spans="1:94" ht="22.65" customHeight="1" x14ac:dyDescent="0.3">
      <c r="B12" s="31" t="s">
        <v>2</v>
      </c>
      <c r="D12" s="32"/>
      <c r="E12" s="69" t="s">
        <v>46</v>
      </c>
      <c r="F12" s="69"/>
      <c r="G12" s="69"/>
      <c r="H12" s="69"/>
      <c r="I12" s="69"/>
      <c r="U12" s="32"/>
      <c r="V12" s="32"/>
      <c r="W12" s="32"/>
      <c r="X12" s="32"/>
      <c r="Y12" s="32"/>
      <c r="Z12" s="32"/>
      <c r="AA12" s="32"/>
      <c r="AB12" s="32"/>
      <c r="AC12" s="32"/>
      <c r="AD12" s="32"/>
      <c r="AE12" s="32"/>
      <c r="AF12" s="32"/>
      <c r="AG12" s="32"/>
      <c r="AH12" s="32"/>
    </row>
    <row r="13" spans="1:94" x14ac:dyDescent="0.3">
      <c r="B13" s="31" t="s">
        <v>42</v>
      </c>
    </row>
    <row r="15" spans="1:94" ht="27.6" customHeight="1" x14ac:dyDescent="0.3">
      <c r="A15" s="74" t="s">
        <v>3</v>
      </c>
      <c r="B15" s="70" t="s">
        <v>4</v>
      </c>
      <c r="C15" s="80" t="s">
        <v>5</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2"/>
      <c r="AF15" s="74" t="s">
        <v>6</v>
      </c>
      <c r="AG15" s="70" t="s">
        <v>7</v>
      </c>
      <c r="AH15" s="77"/>
      <c r="AI15" s="80" t="s">
        <v>8</v>
      </c>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2"/>
      <c r="BM15" s="80" t="s">
        <v>9</v>
      </c>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2"/>
    </row>
    <row r="16" spans="1:94" ht="27.6" customHeight="1" x14ac:dyDescent="0.3">
      <c r="A16" s="75"/>
      <c r="B16" s="71"/>
      <c r="C16" s="80" t="s">
        <v>10</v>
      </c>
      <c r="D16" s="81"/>
      <c r="E16" s="81"/>
      <c r="F16" s="81"/>
      <c r="G16" s="81"/>
      <c r="H16" s="81"/>
      <c r="I16" s="81"/>
      <c r="J16" s="81"/>
      <c r="K16" s="81"/>
      <c r="L16" s="81"/>
      <c r="M16" s="81"/>
      <c r="N16" s="81"/>
      <c r="O16" s="81"/>
      <c r="P16" s="81"/>
      <c r="Q16" s="81"/>
      <c r="R16" s="81"/>
      <c r="S16" s="81"/>
      <c r="T16" s="81"/>
      <c r="U16" s="81"/>
      <c r="V16" s="82"/>
      <c r="W16" s="80" t="s">
        <v>11</v>
      </c>
      <c r="X16" s="81"/>
      <c r="Y16" s="81"/>
      <c r="Z16" s="81"/>
      <c r="AA16" s="81"/>
      <c r="AB16" s="82"/>
      <c r="AC16" s="70" t="s">
        <v>12</v>
      </c>
      <c r="AD16" s="83"/>
      <c r="AE16" s="77"/>
      <c r="AF16" s="75"/>
      <c r="AG16" s="71"/>
      <c r="AH16" s="78"/>
      <c r="AI16" s="71" t="s">
        <v>13</v>
      </c>
      <c r="AJ16" s="84"/>
      <c r="AK16" s="84"/>
      <c r="AL16" s="84"/>
      <c r="AM16" s="84"/>
      <c r="AN16" s="84"/>
      <c r="AO16" s="84"/>
      <c r="AP16" s="84"/>
      <c r="AQ16" s="84"/>
      <c r="AR16" s="78"/>
      <c r="AS16" s="70" t="s">
        <v>14</v>
      </c>
      <c r="AT16" s="83"/>
      <c r="AU16" s="83"/>
      <c r="AV16" s="83"/>
      <c r="AW16" s="77"/>
      <c r="AX16" s="70" t="s">
        <v>15</v>
      </c>
      <c r="AY16" s="83"/>
      <c r="AZ16" s="83"/>
      <c r="BA16" s="83"/>
      <c r="BB16" s="77"/>
      <c r="BC16" s="70" t="s">
        <v>16</v>
      </c>
      <c r="BD16" s="83"/>
      <c r="BE16" s="83"/>
      <c r="BF16" s="83"/>
      <c r="BG16" s="83"/>
      <c r="BH16" s="83"/>
      <c r="BI16" s="83"/>
      <c r="BJ16" s="83"/>
      <c r="BK16" s="83"/>
      <c r="BL16" s="77"/>
      <c r="BM16" s="71" t="s">
        <v>13</v>
      </c>
      <c r="BN16" s="84"/>
      <c r="BO16" s="84"/>
      <c r="BP16" s="84"/>
      <c r="BQ16" s="84"/>
      <c r="BR16" s="84"/>
      <c r="BS16" s="84"/>
      <c r="BT16" s="84"/>
      <c r="BU16" s="84"/>
      <c r="BV16" s="78"/>
      <c r="BW16" s="70" t="s">
        <v>14</v>
      </c>
      <c r="BX16" s="83"/>
      <c r="BY16" s="83"/>
      <c r="BZ16" s="83"/>
      <c r="CA16" s="77"/>
      <c r="CB16" s="70" t="s">
        <v>15</v>
      </c>
      <c r="CC16" s="83"/>
      <c r="CD16" s="83"/>
      <c r="CE16" s="83"/>
      <c r="CF16" s="77"/>
      <c r="CG16" s="70" t="s">
        <v>16</v>
      </c>
      <c r="CH16" s="83"/>
      <c r="CI16" s="83"/>
      <c r="CJ16" s="83"/>
      <c r="CK16" s="83"/>
      <c r="CL16" s="83"/>
      <c r="CM16" s="83"/>
      <c r="CN16" s="83"/>
      <c r="CO16" s="83"/>
      <c r="CP16" s="77"/>
    </row>
    <row r="17" spans="1:94" ht="47.4" customHeight="1" x14ac:dyDescent="0.3">
      <c r="A17" s="75"/>
      <c r="B17" s="71"/>
      <c r="C17" s="80" t="s">
        <v>17</v>
      </c>
      <c r="D17" s="81"/>
      <c r="E17" s="82"/>
      <c r="F17" s="80" t="s">
        <v>18</v>
      </c>
      <c r="G17" s="81"/>
      <c r="H17" s="81"/>
      <c r="I17" s="82"/>
      <c r="J17" s="80" t="s">
        <v>19</v>
      </c>
      <c r="K17" s="81"/>
      <c r="L17" s="82"/>
      <c r="M17" s="80" t="s">
        <v>20</v>
      </c>
      <c r="N17" s="81"/>
      <c r="O17" s="81"/>
      <c r="P17" s="82"/>
      <c r="Q17" s="80" t="s">
        <v>21</v>
      </c>
      <c r="R17" s="81"/>
      <c r="S17" s="82"/>
      <c r="T17" s="80" t="s">
        <v>22</v>
      </c>
      <c r="U17" s="81"/>
      <c r="V17" s="82"/>
      <c r="W17" s="80" t="s">
        <v>23</v>
      </c>
      <c r="X17" s="81"/>
      <c r="Y17" s="82"/>
      <c r="Z17" s="80" t="s">
        <v>24</v>
      </c>
      <c r="AA17" s="81"/>
      <c r="AB17" s="82"/>
      <c r="AC17" s="72"/>
      <c r="AD17" s="69"/>
      <c r="AE17" s="79"/>
      <c r="AF17" s="75"/>
      <c r="AG17" s="72"/>
      <c r="AH17" s="79"/>
      <c r="AI17" s="72" t="s">
        <v>43</v>
      </c>
      <c r="AJ17" s="69"/>
      <c r="AK17" s="69"/>
      <c r="AL17" s="69"/>
      <c r="AM17" s="69"/>
      <c r="AN17" s="69"/>
      <c r="AO17" s="69"/>
      <c r="AP17" s="69"/>
      <c r="AQ17" s="69"/>
      <c r="AR17" s="79"/>
      <c r="AS17" s="71" t="s">
        <v>44</v>
      </c>
      <c r="AT17" s="84"/>
      <c r="AU17" s="84"/>
      <c r="AV17" s="84"/>
      <c r="AW17" s="78"/>
      <c r="AX17" s="71" t="s">
        <v>45</v>
      </c>
      <c r="AY17" s="84"/>
      <c r="AZ17" s="84"/>
      <c r="BA17" s="84"/>
      <c r="BB17" s="78"/>
      <c r="BC17" s="72"/>
      <c r="BD17" s="69"/>
      <c r="BE17" s="69"/>
      <c r="BF17" s="69"/>
      <c r="BG17" s="69"/>
      <c r="BH17" s="69"/>
      <c r="BI17" s="69"/>
      <c r="BJ17" s="69"/>
      <c r="BK17" s="69"/>
      <c r="BL17" s="79"/>
      <c r="BM17" s="72" t="s">
        <v>43</v>
      </c>
      <c r="BN17" s="69"/>
      <c r="BO17" s="69"/>
      <c r="BP17" s="69"/>
      <c r="BQ17" s="69"/>
      <c r="BR17" s="69"/>
      <c r="BS17" s="69"/>
      <c r="BT17" s="69"/>
      <c r="BU17" s="69"/>
      <c r="BV17" s="79"/>
      <c r="BW17" s="71" t="s">
        <v>44</v>
      </c>
      <c r="BX17" s="84"/>
      <c r="BY17" s="84"/>
      <c r="BZ17" s="84"/>
      <c r="CA17" s="78"/>
      <c r="CB17" s="71" t="s">
        <v>45</v>
      </c>
      <c r="CC17" s="84"/>
      <c r="CD17" s="84"/>
      <c r="CE17" s="84"/>
      <c r="CF17" s="78"/>
      <c r="CG17" s="72"/>
      <c r="CH17" s="69"/>
      <c r="CI17" s="69"/>
      <c r="CJ17" s="69"/>
      <c r="CK17" s="69"/>
      <c r="CL17" s="69"/>
      <c r="CM17" s="69"/>
      <c r="CN17" s="69"/>
      <c r="CO17" s="69"/>
      <c r="CP17" s="79"/>
    </row>
    <row r="18" spans="1:94" ht="36" customHeight="1" x14ac:dyDescent="0.3">
      <c r="A18" s="75"/>
      <c r="B18" s="71"/>
      <c r="C18" s="74" t="s">
        <v>25</v>
      </c>
      <c r="D18" s="74" t="s">
        <v>26</v>
      </c>
      <c r="E18" s="74" t="s">
        <v>27</v>
      </c>
      <c r="F18" s="74" t="s">
        <v>25</v>
      </c>
      <c r="G18" s="74" t="s">
        <v>26</v>
      </c>
      <c r="H18" s="74" t="s">
        <v>27</v>
      </c>
      <c r="I18" s="74" t="s">
        <v>28</v>
      </c>
      <c r="J18" s="74" t="s">
        <v>25</v>
      </c>
      <c r="K18" s="74" t="s">
        <v>29</v>
      </c>
      <c r="L18" s="74" t="s">
        <v>27</v>
      </c>
      <c r="M18" s="74" t="s">
        <v>25</v>
      </c>
      <c r="N18" s="74" t="s">
        <v>29</v>
      </c>
      <c r="O18" s="74" t="s">
        <v>27</v>
      </c>
      <c r="P18" s="74" t="s">
        <v>28</v>
      </c>
      <c r="Q18" s="74" t="s">
        <v>25</v>
      </c>
      <c r="R18" s="74" t="s">
        <v>29</v>
      </c>
      <c r="S18" s="74" t="s">
        <v>27</v>
      </c>
      <c r="T18" s="74" t="s">
        <v>25</v>
      </c>
      <c r="U18" s="74" t="s">
        <v>29</v>
      </c>
      <c r="V18" s="74" t="s">
        <v>27</v>
      </c>
      <c r="W18" s="74" t="s">
        <v>25</v>
      </c>
      <c r="X18" s="74" t="s">
        <v>26</v>
      </c>
      <c r="Y18" s="74" t="s">
        <v>27</v>
      </c>
      <c r="Z18" s="74" t="s">
        <v>25</v>
      </c>
      <c r="AA18" s="74" t="s">
        <v>29</v>
      </c>
      <c r="AB18" s="74" t="s">
        <v>27</v>
      </c>
      <c r="AC18" s="74" t="s">
        <v>25</v>
      </c>
      <c r="AD18" s="74" t="s">
        <v>26</v>
      </c>
      <c r="AE18" s="74" t="s">
        <v>27</v>
      </c>
      <c r="AF18" s="75"/>
      <c r="AG18" s="74" t="s">
        <v>30</v>
      </c>
      <c r="AH18" s="74" t="s">
        <v>31</v>
      </c>
      <c r="AI18" s="80" t="s">
        <v>32</v>
      </c>
      <c r="AJ18" s="82"/>
      <c r="AK18" s="80" t="s">
        <v>33</v>
      </c>
      <c r="AL18" s="82"/>
      <c r="AM18" s="80" t="s">
        <v>34</v>
      </c>
      <c r="AN18" s="82"/>
      <c r="AO18" s="80" t="s">
        <v>35</v>
      </c>
      <c r="AP18" s="82"/>
      <c r="AQ18" s="80" t="s">
        <v>36</v>
      </c>
      <c r="AR18" s="82"/>
      <c r="AS18" s="73" t="s">
        <v>32</v>
      </c>
      <c r="AT18" s="73" t="s">
        <v>33</v>
      </c>
      <c r="AU18" s="73" t="s">
        <v>37</v>
      </c>
      <c r="AV18" s="73" t="s">
        <v>35</v>
      </c>
      <c r="AW18" s="73" t="s">
        <v>36</v>
      </c>
      <c r="AX18" s="73" t="s">
        <v>32</v>
      </c>
      <c r="AY18" s="73" t="s">
        <v>33</v>
      </c>
      <c r="AZ18" s="73" t="s">
        <v>38</v>
      </c>
      <c r="BA18" s="73" t="s">
        <v>35</v>
      </c>
      <c r="BB18" s="73" t="s">
        <v>36</v>
      </c>
      <c r="BC18" s="80" t="s">
        <v>191</v>
      </c>
      <c r="BD18" s="81"/>
      <c r="BE18" s="81"/>
      <c r="BF18" s="81"/>
      <c r="BG18" s="82"/>
      <c r="BH18" s="80" t="s">
        <v>192</v>
      </c>
      <c r="BI18" s="81"/>
      <c r="BJ18" s="81"/>
      <c r="BK18" s="81"/>
      <c r="BL18" s="82"/>
      <c r="BM18" s="80" t="s">
        <v>32</v>
      </c>
      <c r="BN18" s="82"/>
      <c r="BO18" s="80" t="s">
        <v>39</v>
      </c>
      <c r="BP18" s="82"/>
      <c r="BQ18" s="80" t="s">
        <v>38</v>
      </c>
      <c r="BR18" s="82"/>
      <c r="BS18" s="80" t="s">
        <v>35</v>
      </c>
      <c r="BT18" s="82"/>
      <c r="BU18" s="80" t="s">
        <v>36</v>
      </c>
      <c r="BV18" s="82"/>
      <c r="BW18" s="73" t="s">
        <v>32</v>
      </c>
      <c r="BX18" s="73" t="s">
        <v>33</v>
      </c>
      <c r="BY18" s="73" t="s">
        <v>38</v>
      </c>
      <c r="BZ18" s="73" t="s">
        <v>35</v>
      </c>
      <c r="CA18" s="73" t="s">
        <v>36</v>
      </c>
      <c r="CB18" s="73" t="s">
        <v>32</v>
      </c>
      <c r="CC18" s="73" t="s">
        <v>33</v>
      </c>
      <c r="CD18" s="73" t="s">
        <v>38</v>
      </c>
      <c r="CE18" s="73" t="s">
        <v>35</v>
      </c>
      <c r="CF18" s="73" t="s">
        <v>36</v>
      </c>
      <c r="CG18" s="80" t="s">
        <v>191</v>
      </c>
      <c r="CH18" s="81"/>
      <c r="CI18" s="81"/>
      <c r="CJ18" s="81"/>
      <c r="CK18" s="82"/>
      <c r="CL18" s="80" t="s">
        <v>192</v>
      </c>
      <c r="CM18" s="81"/>
      <c r="CN18" s="81"/>
      <c r="CO18" s="81"/>
      <c r="CP18" s="82"/>
    </row>
    <row r="19" spans="1:94" ht="45.6" customHeight="1" x14ac:dyDescent="0.3">
      <c r="A19" s="76"/>
      <c r="B19" s="72"/>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54" t="s">
        <v>40</v>
      </c>
      <c r="AJ19" s="54" t="s">
        <v>41</v>
      </c>
      <c r="AK19" s="54" t="s">
        <v>40</v>
      </c>
      <c r="AL19" s="54" t="s">
        <v>41</v>
      </c>
      <c r="AM19" s="54" t="s">
        <v>40</v>
      </c>
      <c r="AN19" s="54" t="s">
        <v>41</v>
      </c>
      <c r="AO19" s="54" t="s">
        <v>40</v>
      </c>
      <c r="AP19" s="54" t="s">
        <v>41</v>
      </c>
      <c r="AQ19" s="54" t="s">
        <v>40</v>
      </c>
      <c r="AR19" s="54" t="s">
        <v>41</v>
      </c>
      <c r="AS19" s="73"/>
      <c r="AT19" s="73"/>
      <c r="AU19" s="73"/>
      <c r="AV19" s="73"/>
      <c r="AW19" s="73"/>
      <c r="AX19" s="73"/>
      <c r="AY19" s="73"/>
      <c r="AZ19" s="73"/>
      <c r="BA19" s="73"/>
      <c r="BB19" s="73"/>
      <c r="BC19" s="55" t="s">
        <v>32</v>
      </c>
      <c r="BD19" s="54" t="s">
        <v>33</v>
      </c>
      <c r="BE19" s="54" t="s">
        <v>38</v>
      </c>
      <c r="BF19" s="54" t="s">
        <v>35</v>
      </c>
      <c r="BG19" s="54" t="s">
        <v>36</v>
      </c>
      <c r="BH19" s="55" t="s">
        <v>32</v>
      </c>
      <c r="BI19" s="54" t="s">
        <v>33</v>
      </c>
      <c r="BJ19" s="54" t="s">
        <v>38</v>
      </c>
      <c r="BK19" s="54" t="s">
        <v>35</v>
      </c>
      <c r="BL19" s="56" t="s">
        <v>193</v>
      </c>
      <c r="BM19" s="54" t="s">
        <v>40</v>
      </c>
      <c r="BN19" s="54" t="s">
        <v>41</v>
      </c>
      <c r="BO19" s="54" t="s">
        <v>40</v>
      </c>
      <c r="BP19" s="54" t="s">
        <v>41</v>
      </c>
      <c r="BQ19" s="54" t="s">
        <v>40</v>
      </c>
      <c r="BR19" s="54" t="s">
        <v>41</v>
      </c>
      <c r="BS19" s="54" t="s">
        <v>40</v>
      </c>
      <c r="BT19" s="54" t="s">
        <v>41</v>
      </c>
      <c r="BU19" s="54" t="s">
        <v>40</v>
      </c>
      <c r="BV19" s="54" t="s">
        <v>41</v>
      </c>
      <c r="BW19" s="73"/>
      <c r="BX19" s="73"/>
      <c r="BY19" s="73"/>
      <c r="BZ19" s="73"/>
      <c r="CA19" s="73"/>
      <c r="CB19" s="73"/>
      <c r="CC19" s="73"/>
      <c r="CD19" s="73"/>
      <c r="CE19" s="73"/>
      <c r="CF19" s="73"/>
      <c r="CG19" s="55" t="s">
        <v>32</v>
      </c>
      <c r="CH19" s="54" t="s">
        <v>33</v>
      </c>
      <c r="CI19" s="54" t="s">
        <v>38</v>
      </c>
      <c r="CJ19" s="54" t="s">
        <v>35</v>
      </c>
      <c r="CK19" s="54" t="s">
        <v>36</v>
      </c>
      <c r="CL19" s="55" t="s">
        <v>32</v>
      </c>
      <c r="CM19" s="54" t="s">
        <v>33</v>
      </c>
      <c r="CN19" s="54" t="s">
        <v>38</v>
      </c>
      <c r="CO19" s="54" t="s">
        <v>35</v>
      </c>
      <c r="CP19" s="54" t="s">
        <v>36</v>
      </c>
    </row>
    <row r="20" spans="1:94" x14ac:dyDescent="0.3">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17</v>
      </c>
      <c r="R20" s="54">
        <v>18</v>
      </c>
      <c r="S20" s="54">
        <v>19</v>
      </c>
      <c r="T20" s="54">
        <v>20</v>
      </c>
      <c r="U20" s="54">
        <v>21</v>
      </c>
      <c r="V20" s="54">
        <v>22</v>
      </c>
      <c r="W20" s="54">
        <v>23</v>
      </c>
      <c r="X20" s="54">
        <v>24</v>
      </c>
      <c r="Y20" s="54">
        <v>25</v>
      </c>
      <c r="Z20" s="54">
        <v>26</v>
      </c>
      <c r="AA20" s="54">
        <v>27</v>
      </c>
      <c r="AB20" s="54">
        <v>28</v>
      </c>
      <c r="AC20" s="54">
        <v>29</v>
      </c>
      <c r="AD20" s="54">
        <v>30</v>
      </c>
      <c r="AE20" s="54">
        <v>31</v>
      </c>
      <c r="AF20" s="54">
        <v>32</v>
      </c>
      <c r="AG20" s="80">
        <v>33</v>
      </c>
      <c r="AH20" s="82"/>
      <c r="AI20" s="54">
        <v>34</v>
      </c>
      <c r="AJ20" s="54">
        <v>35</v>
      </c>
      <c r="AK20" s="54">
        <v>36</v>
      </c>
      <c r="AL20" s="54">
        <v>37</v>
      </c>
      <c r="AM20" s="54">
        <v>38</v>
      </c>
      <c r="AN20" s="54">
        <v>39</v>
      </c>
      <c r="AO20" s="54">
        <v>40</v>
      </c>
      <c r="AP20" s="54">
        <v>41</v>
      </c>
      <c r="AQ20" s="54">
        <v>42</v>
      </c>
      <c r="AR20" s="54">
        <v>43</v>
      </c>
      <c r="AS20" s="54">
        <v>44</v>
      </c>
      <c r="AT20" s="54">
        <v>45</v>
      </c>
      <c r="AU20" s="54">
        <v>46</v>
      </c>
      <c r="AV20" s="54">
        <v>47</v>
      </c>
      <c r="AW20" s="54">
        <v>48</v>
      </c>
      <c r="AX20" s="54">
        <v>49</v>
      </c>
      <c r="AY20" s="54">
        <v>50</v>
      </c>
      <c r="AZ20" s="54">
        <v>51</v>
      </c>
      <c r="BA20" s="54">
        <v>52</v>
      </c>
      <c r="BB20" s="54">
        <v>53</v>
      </c>
      <c r="BC20" s="54">
        <v>54</v>
      </c>
      <c r="BD20" s="54">
        <v>55</v>
      </c>
      <c r="BE20" s="54">
        <v>56</v>
      </c>
      <c r="BF20" s="54">
        <v>57</v>
      </c>
      <c r="BG20" s="54">
        <v>58</v>
      </c>
      <c r="BH20" s="54">
        <v>59</v>
      </c>
      <c r="BI20" s="54">
        <v>60</v>
      </c>
      <c r="BJ20" s="54">
        <v>61</v>
      </c>
      <c r="BK20" s="54">
        <v>62</v>
      </c>
      <c r="BL20" s="54">
        <v>63</v>
      </c>
      <c r="BM20" s="54">
        <v>64</v>
      </c>
      <c r="BN20" s="54">
        <v>65</v>
      </c>
      <c r="BO20" s="54">
        <v>66</v>
      </c>
      <c r="BP20" s="54">
        <v>67</v>
      </c>
      <c r="BQ20" s="54">
        <v>68</v>
      </c>
      <c r="BR20" s="54">
        <v>69</v>
      </c>
      <c r="BS20" s="54">
        <v>70</v>
      </c>
      <c r="BT20" s="54">
        <v>71</v>
      </c>
      <c r="BU20" s="54">
        <v>72</v>
      </c>
      <c r="BV20" s="54">
        <v>73</v>
      </c>
      <c r="BW20" s="54">
        <v>74</v>
      </c>
      <c r="BX20" s="54">
        <v>75</v>
      </c>
      <c r="BY20" s="54">
        <v>76</v>
      </c>
      <c r="BZ20" s="54">
        <v>77</v>
      </c>
      <c r="CA20" s="54">
        <v>78</v>
      </c>
      <c r="CB20" s="54">
        <v>79</v>
      </c>
      <c r="CC20" s="54">
        <v>80</v>
      </c>
      <c r="CD20" s="54">
        <v>81</v>
      </c>
      <c r="CE20" s="54">
        <v>82</v>
      </c>
      <c r="CF20" s="54">
        <v>83</v>
      </c>
      <c r="CG20" s="54">
        <v>84</v>
      </c>
      <c r="CH20" s="54">
        <v>85</v>
      </c>
      <c r="CI20" s="54">
        <v>86</v>
      </c>
      <c r="CJ20" s="54">
        <v>87</v>
      </c>
      <c r="CK20" s="54">
        <v>88</v>
      </c>
      <c r="CL20" s="54">
        <v>89</v>
      </c>
      <c r="CM20" s="54">
        <v>90</v>
      </c>
      <c r="CN20" s="54">
        <v>91</v>
      </c>
      <c r="CO20" s="54">
        <v>92</v>
      </c>
      <c r="CP20" s="54">
        <v>93</v>
      </c>
    </row>
    <row r="21" spans="1:94" ht="79.650000000000006" customHeight="1" x14ac:dyDescent="0.3">
      <c r="A21" s="36" t="s">
        <v>47</v>
      </c>
      <c r="B21" s="37" t="s">
        <v>48</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7" t="s">
        <v>49</v>
      </c>
      <c r="AG21" s="37" t="s">
        <v>49</v>
      </c>
      <c r="AH21" s="37" t="s">
        <v>49</v>
      </c>
      <c r="AI21" s="38">
        <v>0</v>
      </c>
      <c r="AJ21" s="38">
        <v>0</v>
      </c>
      <c r="AK21" s="38">
        <v>0</v>
      </c>
      <c r="AL21" s="38">
        <v>0</v>
      </c>
      <c r="AM21" s="38">
        <v>0</v>
      </c>
      <c r="AN21" s="38">
        <v>0</v>
      </c>
      <c r="AO21" s="38">
        <v>0</v>
      </c>
      <c r="AP21" s="38">
        <v>0</v>
      </c>
      <c r="AQ21" s="38">
        <v>0</v>
      </c>
      <c r="AR21" s="38">
        <v>0</v>
      </c>
      <c r="AS21" s="38">
        <f>AS23+AS35+AS38</f>
        <v>498599.47000000003</v>
      </c>
      <c r="AT21" s="38">
        <f t="shared" ref="AT21:BC21" si="0">AT23+AT35+AT38</f>
        <v>0</v>
      </c>
      <c r="AU21" s="38">
        <f t="shared" si="0"/>
        <v>0</v>
      </c>
      <c r="AV21" s="38">
        <f t="shared" si="0"/>
        <v>0</v>
      </c>
      <c r="AW21" s="38">
        <f t="shared" si="0"/>
        <v>0</v>
      </c>
      <c r="AX21" s="38">
        <f t="shared" si="0"/>
        <v>625642.16</v>
      </c>
      <c r="AY21" s="38">
        <f t="shared" si="0"/>
        <v>0</v>
      </c>
      <c r="AZ21" s="38">
        <f t="shared" si="0"/>
        <v>0</v>
      </c>
      <c r="BA21" s="38">
        <f t="shared" si="0"/>
        <v>0</v>
      </c>
      <c r="BB21" s="38">
        <f t="shared" si="0"/>
        <v>0</v>
      </c>
      <c r="BC21" s="38">
        <f t="shared" si="0"/>
        <v>577147.5</v>
      </c>
      <c r="BD21" s="38">
        <v>0</v>
      </c>
      <c r="BE21" s="38">
        <v>0</v>
      </c>
      <c r="BF21" s="38">
        <v>0</v>
      </c>
      <c r="BG21" s="38">
        <v>0</v>
      </c>
      <c r="BH21" s="38"/>
      <c r="BI21" s="38"/>
      <c r="BJ21" s="38"/>
      <c r="BK21" s="38"/>
      <c r="BL21" s="38"/>
      <c r="BM21" s="38">
        <v>0</v>
      </c>
      <c r="BN21" s="38">
        <v>0</v>
      </c>
      <c r="BO21" s="38">
        <v>0</v>
      </c>
      <c r="BP21" s="38">
        <v>0</v>
      </c>
      <c r="BQ21" s="38">
        <v>0</v>
      </c>
      <c r="BR21" s="38">
        <v>0</v>
      </c>
      <c r="BS21" s="38">
        <v>0</v>
      </c>
      <c r="BT21" s="38">
        <v>0</v>
      </c>
      <c r="BU21" s="38">
        <v>0</v>
      </c>
      <c r="BV21" s="38">
        <v>0</v>
      </c>
      <c r="BW21" s="38">
        <v>497491.9</v>
      </c>
      <c r="BX21" s="38">
        <v>0</v>
      </c>
      <c r="BY21" s="38">
        <v>0</v>
      </c>
      <c r="BZ21" s="38">
        <v>0</v>
      </c>
      <c r="CA21" s="38">
        <v>0</v>
      </c>
      <c r="CB21" s="38">
        <v>625562.63</v>
      </c>
      <c r="CC21" s="38">
        <v>0</v>
      </c>
      <c r="CD21" s="38">
        <v>0</v>
      </c>
      <c r="CE21" s="38">
        <v>0</v>
      </c>
      <c r="CF21" s="38">
        <v>0</v>
      </c>
      <c r="CG21" s="38">
        <v>577067.97</v>
      </c>
      <c r="CH21" s="38">
        <v>0</v>
      </c>
      <c r="CI21" s="38">
        <v>0</v>
      </c>
      <c r="CJ21" s="38">
        <v>0</v>
      </c>
      <c r="CK21" s="38">
        <v>0</v>
      </c>
      <c r="CL21" s="38"/>
      <c r="CM21" s="38"/>
      <c r="CN21" s="38"/>
      <c r="CO21" s="38"/>
      <c r="CP21" s="38"/>
    </row>
    <row r="22" spans="1:94" x14ac:dyDescent="0.3">
      <c r="A22" s="36" t="s">
        <v>50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row>
    <row r="23" spans="1:94" ht="125.25" customHeight="1" x14ac:dyDescent="0.3">
      <c r="A23" s="36" t="s">
        <v>51</v>
      </c>
      <c r="B23" s="37" t="s">
        <v>52</v>
      </c>
      <c r="C23" s="37" t="s">
        <v>49</v>
      </c>
      <c r="D23" s="37" t="s">
        <v>49</v>
      </c>
      <c r="E23" s="37" t="s">
        <v>49</v>
      </c>
      <c r="F23" s="37" t="s">
        <v>49</v>
      </c>
      <c r="G23" s="37" t="s">
        <v>49</v>
      </c>
      <c r="H23" s="37" t="s">
        <v>49</v>
      </c>
      <c r="I23" s="37" t="s">
        <v>49</v>
      </c>
      <c r="J23" s="37" t="s">
        <v>49</v>
      </c>
      <c r="K23" s="37" t="s">
        <v>49</v>
      </c>
      <c r="L23" s="37" t="s">
        <v>49</v>
      </c>
      <c r="M23" s="37" t="s">
        <v>49</v>
      </c>
      <c r="N23" s="37" t="s">
        <v>49</v>
      </c>
      <c r="O23" s="37" t="s">
        <v>49</v>
      </c>
      <c r="P23" s="37" t="s">
        <v>49</v>
      </c>
      <c r="Q23" s="37" t="s">
        <v>49</v>
      </c>
      <c r="R23" s="37" t="s">
        <v>49</v>
      </c>
      <c r="S23" s="37" t="s">
        <v>49</v>
      </c>
      <c r="T23" s="37" t="s">
        <v>49</v>
      </c>
      <c r="U23" s="37" t="s">
        <v>49</v>
      </c>
      <c r="V23" s="37" t="s">
        <v>49</v>
      </c>
      <c r="W23" s="37" t="s">
        <v>49</v>
      </c>
      <c r="X23" s="37" t="s">
        <v>49</v>
      </c>
      <c r="Y23" s="37" t="s">
        <v>49</v>
      </c>
      <c r="Z23" s="37" t="s">
        <v>49</v>
      </c>
      <c r="AA23" s="37" t="s">
        <v>49</v>
      </c>
      <c r="AB23" s="37" t="s">
        <v>49</v>
      </c>
      <c r="AC23" s="37" t="s">
        <v>49</v>
      </c>
      <c r="AD23" s="37" t="s">
        <v>49</v>
      </c>
      <c r="AE23" s="37" t="s">
        <v>49</v>
      </c>
      <c r="AF23" s="37" t="s">
        <v>49</v>
      </c>
      <c r="AG23" s="37" t="s">
        <v>49</v>
      </c>
      <c r="AH23" s="37" t="s">
        <v>49</v>
      </c>
      <c r="AI23" s="38">
        <v>0</v>
      </c>
      <c r="AJ23" s="38">
        <v>0</v>
      </c>
      <c r="AK23" s="38">
        <v>0</v>
      </c>
      <c r="AL23" s="38">
        <v>0</v>
      </c>
      <c r="AM23" s="38">
        <v>0</v>
      </c>
      <c r="AN23" s="38">
        <v>0</v>
      </c>
      <c r="AO23" s="38">
        <v>0</v>
      </c>
      <c r="AP23" s="38">
        <v>0</v>
      </c>
      <c r="AQ23" s="38">
        <v>0</v>
      </c>
      <c r="AR23" s="38">
        <v>0</v>
      </c>
      <c r="AS23" s="38">
        <f>AS25+AS31</f>
        <v>467199.52</v>
      </c>
      <c r="AT23" s="38">
        <f t="shared" ref="AT23:BC23" si="1">AT25+AT31</f>
        <v>0</v>
      </c>
      <c r="AU23" s="38">
        <f t="shared" si="1"/>
        <v>0</v>
      </c>
      <c r="AV23" s="38">
        <f t="shared" si="1"/>
        <v>0</v>
      </c>
      <c r="AW23" s="38">
        <f t="shared" si="1"/>
        <v>0</v>
      </c>
      <c r="AX23" s="38">
        <f t="shared" si="1"/>
        <v>595719.20000000007</v>
      </c>
      <c r="AY23" s="38">
        <f t="shared" si="1"/>
        <v>0</v>
      </c>
      <c r="AZ23" s="38">
        <f t="shared" si="1"/>
        <v>0</v>
      </c>
      <c r="BA23" s="38">
        <f t="shared" si="1"/>
        <v>0</v>
      </c>
      <c r="BB23" s="38">
        <f t="shared" si="1"/>
        <v>0</v>
      </c>
      <c r="BC23" s="38">
        <f t="shared" si="1"/>
        <v>547224.54</v>
      </c>
      <c r="BD23" s="38">
        <v>0</v>
      </c>
      <c r="BE23" s="38">
        <v>0</v>
      </c>
      <c r="BF23" s="38">
        <v>0</v>
      </c>
      <c r="BG23" s="38">
        <v>0</v>
      </c>
      <c r="BH23" s="38"/>
      <c r="BI23" s="38"/>
      <c r="BJ23" s="38"/>
      <c r="BK23" s="38"/>
      <c r="BL23" s="38"/>
      <c r="BM23" s="38">
        <v>0</v>
      </c>
      <c r="BN23" s="38">
        <v>0</v>
      </c>
      <c r="BO23" s="38">
        <v>0</v>
      </c>
      <c r="BP23" s="38">
        <v>0</v>
      </c>
      <c r="BQ23" s="38">
        <v>0</v>
      </c>
      <c r="BR23" s="38">
        <v>0</v>
      </c>
      <c r="BS23" s="38">
        <v>0</v>
      </c>
      <c r="BT23" s="38">
        <v>0</v>
      </c>
      <c r="BU23" s="38">
        <v>0</v>
      </c>
      <c r="BV23" s="38">
        <v>0</v>
      </c>
      <c r="BW23" s="38">
        <v>466171.47</v>
      </c>
      <c r="BX23" s="38">
        <v>0</v>
      </c>
      <c r="BY23" s="38">
        <v>0</v>
      </c>
      <c r="BZ23" s="38">
        <v>0</v>
      </c>
      <c r="CA23" s="38">
        <v>0</v>
      </c>
      <c r="CB23" s="38">
        <v>595719.19999999995</v>
      </c>
      <c r="CC23" s="38">
        <v>0</v>
      </c>
      <c r="CD23" s="38">
        <v>0</v>
      </c>
      <c r="CE23" s="38">
        <v>0</v>
      </c>
      <c r="CF23" s="38">
        <v>0</v>
      </c>
      <c r="CG23" s="38">
        <v>547224.54</v>
      </c>
      <c r="CH23" s="38">
        <v>0</v>
      </c>
      <c r="CI23" s="38">
        <v>0</v>
      </c>
      <c r="CJ23" s="38">
        <v>0</v>
      </c>
      <c r="CK23" s="38">
        <v>0</v>
      </c>
      <c r="CL23" s="38"/>
      <c r="CM23" s="38"/>
      <c r="CN23" s="38"/>
      <c r="CO23" s="38"/>
      <c r="CP23" s="38"/>
    </row>
    <row r="24" spans="1:94" x14ac:dyDescent="0.3">
      <c r="A24" s="36" t="s">
        <v>50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row>
    <row r="25" spans="1:94" ht="113.85" customHeight="1" x14ac:dyDescent="0.3">
      <c r="A25" s="36" t="s">
        <v>53</v>
      </c>
      <c r="B25" s="37" t="s">
        <v>54</v>
      </c>
      <c r="C25" s="37" t="s">
        <v>49</v>
      </c>
      <c r="D25" s="37" t="s">
        <v>49</v>
      </c>
      <c r="E25" s="37" t="s">
        <v>49</v>
      </c>
      <c r="F25" s="37" t="s">
        <v>49</v>
      </c>
      <c r="G25" s="37" t="s">
        <v>49</v>
      </c>
      <c r="H25" s="37" t="s">
        <v>49</v>
      </c>
      <c r="I25" s="37" t="s">
        <v>49</v>
      </c>
      <c r="J25" s="37" t="s">
        <v>49</v>
      </c>
      <c r="K25" s="37" t="s">
        <v>49</v>
      </c>
      <c r="L25" s="37" t="s">
        <v>49</v>
      </c>
      <c r="M25" s="37" t="s">
        <v>49</v>
      </c>
      <c r="N25" s="37" t="s">
        <v>49</v>
      </c>
      <c r="O25" s="37" t="s">
        <v>49</v>
      </c>
      <c r="P25" s="37" t="s">
        <v>49</v>
      </c>
      <c r="Q25" s="37" t="s">
        <v>49</v>
      </c>
      <c r="R25" s="37" t="s">
        <v>49</v>
      </c>
      <c r="S25" s="37" t="s">
        <v>49</v>
      </c>
      <c r="T25" s="37" t="s">
        <v>49</v>
      </c>
      <c r="U25" s="37" t="s">
        <v>49</v>
      </c>
      <c r="V25" s="37" t="s">
        <v>49</v>
      </c>
      <c r="W25" s="37" t="s">
        <v>49</v>
      </c>
      <c r="X25" s="37" t="s">
        <v>49</v>
      </c>
      <c r="Y25" s="37" t="s">
        <v>49</v>
      </c>
      <c r="Z25" s="37" t="s">
        <v>49</v>
      </c>
      <c r="AA25" s="37" t="s">
        <v>49</v>
      </c>
      <c r="AB25" s="37" t="s">
        <v>49</v>
      </c>
      <c r="AC25" s="37" t="s">
        <v>49</v>
      </c>
      <c r="AD25" s="37" t="s">
        <v>49</v>
      </c>
      <c r="AE25" s="37" t="s">
        <v>49</v>
      </c>
      <c r="AF25" s="37" t="s">
        <v>49</v>
      </c>
      <c r="AG25" s="37" t="s">
        <v>49</v>
      </c>
      <c r="AH25" s="37" t="s">
        <v>49</v>
      </c>
      <c r="AI25" s="38">
        <v>0</v>
      </c>
      <c r="AJ25" s="38">
        <v>0</v>
      </c>
      <c r="AK25" s="38">
        <v>0</v>
      </c>
      <c r="AL25" s="38">
        <v>0</v>
      </c>
      <c r="AM25" s="38">
        <v>0</v>
      </c>
      <c r="AN25" s="38">
        <v>0</v>
      </c>
      <c r="AO25" s="38">
        <v>0</v>
      </c>
      <c r="AP25" s="38">
        <v>0</v>
      </c>
      <c r="AQ25" s="38">
        <v>0</v>
      </c>
      <c r="AR25" s="38">
        <v>0</v>
      </c>
      <c r="AS25" s="38">
        <f>AS27+AS28+AS29+AS30</f>
        <v>403025.51</v>
      </c>
      <c r="AT25" s="38">
        <f t="shared" ref="AT25:BC25" si="2">AT27+AT28+AT29+AT30</f>
        <v>0</v>
      </c>
      <c r="AU25" s="38">
        <f t="shared" si="2"/>
        <v>0</v>
      </c>
      <c r="AV25" s="38">
        <f t="shared" si="2"/>
        <v>0</v>
      </c>
      <c r="AW25" s="38">
        <f t="shared" si="2"/>
        <v>0</v>
      </c>
      <c r="AX25" s="38">
        <f t="shared" si="2"/>
        <v>409076.35000000003</v>
      </c>
      <c r="AY25" s="38">
        <f t="shared" si="2"/>
        <v>0</v>
      </c>
      <c r="AZ25" s="38">
        <f t="shared" si="2"/>
        <v>0</v>
      </c>
      <c r="BA25" s="38">
        <f t="shared" si="2"/>
        <v>0</v>
      </c>
      <c r="BB25" s="38">
        <f t="shared" si="2"/>
        <v>0</v>
      </c>
      <c r="BC25" s="38">
        <f t="shared" si="2"/>
        <v>417977.05000000005</v>
      </c>
      <c r="BD25" s="38">
        <v>0</v>
      </c>
      <c r="BE25" s="38">
        <v>0</v>
      </c>
      <c r="BF25" s="38">
        <v>0</v>
      </c>
      <c r="BG25" s="38">
        <v>0</v>
      </c>
      <c r="BH25" s="38"/>
      <c r="BI25" s="38"/>
      <c r="BJ25" s="38"/>
      <c r="BK25" s="38"/>
      <c r="BL25" s="38"/>
      <c r="BM25" s="38">
        <v>0</v>
      </c>
      <c r="BN25" s="38">
        <v>0</v>
      </c>
      <c r="BO25" s="38">
        <v>0</v>
      </c>
      <c r="BP25" s="38">
        <v>0</v>
      </c>
      <c r="BQ25" s="38">
        <v>0</v>
      </c>
      <c r="BR25" s="38">
        <v>0</v>
      </c>
      <c r="BS25" s="38">
        <v>0</v>
      </c>
      <c r="BT25" s="38">
        <v>0</v>
      </c>
      <c r="BU25" s="38">
        <v>0</v>
      </c>
      <c r="BV25" s="38">
        <v>0</v>
      </c>
      <c r="BW25" s="38">
        <v>401997.45</v>
      </c>
      <c r="BX25" s="38">
        <v>0</v>
      </c>
      <c r="BY25" s="38">
        <v>0</v>
      </c>
      <c r="BZ25" s="38">
        <v>0</v>
      </c>
      <c r="CA25" s="38">
        <v>0</v>
      </c>
      <c r="CB25" s="38">
        <v>409076.35</v>
      </c>
      <c r="CC25" s="38">
        <v>0</v>
      </c>
      <c r="CD25" s="38">
        <v>0</v>
      </c>
      <c r="CE25" s="38">
        <v>0</v>
      </c>
      <c r="CF25" s="38">
        <v>0</v>
      </c>
      <c r="CG25" s="38">
        <v>417977.05</v>
      </c>
      <c r="CH25" s="38">
        <v>0</v>
      </c>
      <c r="CI25" s="38">
        <v>0</v>
      </c>
      <c r="CJ25" s="38">
        <v>0</v>
      </c>
      <c r="CK25" s="38">
        <v>0</v>
      </c>
      <c r="CL25" s="38"/>
      <c r="CM25" s="38"/>
      <c r="CN25" s="38"/>
      <c r="CO25" s="38"/>
      <c r="CP25" s="38"/>
    </row>
    <row r="26" spans="1:94" x14ac:dyDescent="0.3">
      <c r="A26" s="36" t="s">
        <v>50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row>
    <row r="27" spans="1:94" ht="409.6" customHeight="1" x14ac:dyDescent="0.3">
      <c r="A27" s="36" t="s">
        <v>398</v>
      </c>
      <c r="B27" s="37" t="s">
        <v>399</v>
      </c>
      <c r="C27" s="41" t="s">
        <v>697</v>
      </c>
      <c r="D27" s="37" t="s">
        <v>698</v>
      </c>
      <c r="E27" s="37" t="s">
        <v>699</v>
      </c>
      <c r="F27" s="37"/>
      <c r="G27" s="37"/>
      <c r="H27" s="37"/>
      <c r="I27" s="37"/>
      <c r="J27" s="37"/>
      <c r="K27" s="37"/>
      <c r="L27" s="37"/>
      <c r="M27" s="37"/>
      <c r="N27" s="37"/>
      <c r="O27" s="37"/>
      <c r="P27" s="37"/>
      <c r="Q27" s="37"/>
      <c r="R27" s="37"/>
      <c r="S27" s="37"/>
      <c r="T27" s="37"/>
      <c r="U27" s="37"/>
      <c r="V27" s="37"/>
      <c r="W27" s="37"/>
      <c r="X27" s="37"/>
      <c r="Y27" s="37"/>
      <c r="Z27" s="41" t="s">
        <v>700</v>
      </c>
      <c r="AA27" s="37" t="s">
        <v>230</v>
      </c>
      <c r="AB27" s="37" t="s">
        <v>701</v>
      </c>
      <c r="AC27" s="41" t="s">
        <v>702</v>
      </c>
      <c r="AD27" s="37" t="s">
        <v>703</v>
      </c>
      <c r="AE27" s="37" t="s">
        <v>704</v>
      </c>
      <c r="AF27" s="37" t="s">
        <v>63</v>
      </c>
      <c r="AG27" s="37" t="s">
        <v>705</v>
      </c>
      <c r="AH27" s="37" t="s">
        <v>706</v>
      </c>
      <c r="AI27" s="38">
        <v>0</v>
      </c>
      <c r="AJ27" s="38">
        <v>0</v>
      </c>
      <c r="AK27" s="38">
        <v>0</v>
      </c>
      <c r="AL27" s="38">
        <v>0</v>
      </c>
      <c r="AM27" s="38">
        <v>0</v>
      </c>
      <c r="AN27" s="38">
        <v>0</v>
      </c>
      <c r="AO27" s="38">
        <v>0</v>
      </c>
      <c r="AP27" s="38">
        <v>0</v>
      </c>
      <c r="AQ27" s="38">
        <v>0</v>
      </c>
      <c r="AR27" s="38">
        <v>0</v>
      </c>
      <c r="AS27" s="38">
        <v>1630.45</v>
      </c>
      <c r="AT27" s="38">
        <v>0</v>
      </c>
      <c r="AU27" s="38">
        <v>0</v>
      </c>
      <c r="AV27" s="38">
        <v>0</v>
      </c>
      <c r="AW27" s="38">
        <v>0</v>
      </c>
      <c r="AX27" s="38">
        <v>1630.45</v>
      </c>
      <c r="AY27" s="38">
        <v>0</v>
      </c>
      <c r="AZ27" s="38">
        <v>0</v>
      </c>
      <c r="BA27" s="38">
        <v>0</v>
      </c>
      <c r="BB27" s="38">
        <v>0</v>
      </c>
      <c r="BC27" s="38">
        <v>1630.45</v>
      </c>
      <c r="BD27" s="38">
        <v>0</v>
      </c>
      <c r="BE27" s="38">
        <v>0</v>
      </c>
      <c r="BF27" s="38">
        <v>0</v>
      </c>
      <c r="BG27" s="38">
        <v>0</v>
      </c>
      <c r="BH27" s="38"/>
      <c r="BI27" s="38"/>
      <c r="BJ27" s="38"/>
      <c r="BK27" s="38"/>
      <c r="BL27" s="38"/>
      <c r="BM27" s="38">
        <v>0</v>
      </c>
      <c r="BN27" s="38">
        <v>0</v>
      </c>
      <c r="BO27" s="38">
        <v>0</v>
      </c>
      <c r="BP27" s="38">
        <v>0</v>
      </c>
      <c r="BQ27" s="38">
        <v>0</v>
      </c>
      <c r="BR27" s="38">
        <v>0</v>
      </c>
      <c r="BS27" s="38">
        <v>0</v>
      </c>
      <c r="BT27" s="38">
        <v>0</v>
      </c>
      <c r="BU27" s="38">
        <v>0</v>
      </c>
      <c r="BV27" s="38">
        <v>0</v>
      </c>
      <c r="BW27" s="38">
        <v>1630.45</v>
      </c>
      <c r="BX27" s="38">
        <v>0</v>
      </c>
      <c r="BY27" s="38">
        <v>0</v>
      </c>
      <c r="BZ27" s="38">
        <v>0</v>
      </c>
      <c r="CA27" s="38">
        <v>0</v>
      </c>
      <c r="CB27" s="38">
        <v>1630.45</v>
      </c>
      <c r="CC27" s="38">
        <v>0</v>
      </c>
      <c r="CD27" s="38">
        <v>0</v>
      </c>
      <c r="CE27" s="38">
        <v>0</v>
      </c>
      <c r="CF27" s="38">
        <v>0</v>
      </c>
      <c r="CG27" s="38">
        <v>1630.45</v>
      </c>
      <c r="CH27" s="38">
        <v>0</v>
      </c>
      <c r="CI27" s="38">
        <v>0</v>
      </c>
      <c r="CJ27" s="38">
        <v>0</v>
      </c>
      <c r="CK27" s="38">
        <v>0</v>
      </c>
      <c r="CL27" s="38"/>
      <c r="CM27" s="38"/>
      <c r="CN27" s="38"/>
      <c r="CO27" s="38"/>
      <c r="CP27" s="38"/>
    </row>
    <row r="28" spans="1:94" ht="409.6" customHeight="1" x14ac:dyDescent="0.3">
      <c r="A28" s="40" t="s">
        <v>556</v>
      </c>
      <c r="B28" s="37" t="s">
        <v>557</v>
      </c>
      <c r="C28" s="41" t="s">
        <v>707</v>
      </c>
      <c r="D28" s="37" t="s">
        <v>708</v>
      </c>
      <c r="E28" s="37" t="s">
        <v>709</v>
      </c>
      <c r="F28" s="37"/>
      <c r="G28" s="37"/>
      <c r="H28" s="37"/>
      <c r="I28" s="37"/>
      <c r="J28" s="41" t="s">
        <v>710</v>
      </c>
      <c r="K28" s="37" t="s">
        <v>230</v>
      </c>
      <c r="L28" s="37" t="s">
        <v>711</v>
      </c>
      <c r="M28" s="37"/>
      <c r="N28" s="37"/>
      <c r="O28" s="37"/>
      <c r="P28" s="37"/>
      <c r="Q28" s="37"/>
      <c r="R28" s="37"/>
      <c r="S28" s="37"/>
      <c r="T28" s="37"/>
      <c r="U28" s="37"/>
      <c r="V28" s="37"/>
      <c r="W28" s="37"/>
      <c r="X28" s="37"/>
      <c r="Y28" s="37"/>
      <c r="Z28" s="41" t="s">
        <v>712</v>
      </c>
      <c r="AA28" s="37" t="s">
        <v>105</v>
      </c>
      <c r="AB28" s="37" t="s">
        <v>713</v>
      </c>
      <c r="AC28" s="41" t="s">
        <v>714</v>
      </c>
      <c r="AD28" s="37" t="s">
        <v>715</v>
      </c>
      <c r="AE28" s="37" t="s">
        <v>716</v>
      </c>
      <c r="AF28" s="37" t="s">
        <v>564</v>
      </c>
      <c r="AG28" s="37" t="s">
        <v>717</v>
      </c>
      <c r="AH28" s="37" t="s">
        <v>718</v>
      </c>
      <c r="AI28" s="38">
        <v>0</v>
      </c>
      <c r="AJ28" s="38">
        <v>0</v>
      </c>
      <c r="AK28" s="38">
        <v>0</v>
      </c>
      <c r="AL28" s="38">
        <v>0</v>
      </c>
      <c r="AM28" s="38">
        <v>0</v>
      </c>
      <c r="AN28" s="38">
        <v>0</v>
      </c>
      <c r="AO28" s="38">
        <v>0</v>
      </c>
      <c r="AP28" s="38">
        <v>0</v>
      </c>
      <c r="AQ28" s="38">
        <v>0</v>
      </c>
      <c r="AR28" s="38">
        <v>0</v>
      </c>
      <c r="AS28" s="38">
        <v>400936.86</v>
      </c>
      <c r="AT28" s="38">
        <v>0</v>
      </c>
      <c r="AU28" s="38">
        <v>0</v>
      </c>
      <c r="AV28" s="38">
        <v>0</v>
      </c>
      <c r="AW28" s="38">
        <v>0</v>
      </c>
      <c r="AX28" s="38">
        <v>406987.7</v>
      </c>
      <c r="AY28" s="38">
        <v>0</v>
      </c>
      <c r="AZ28" s="38">
        <v>0</v>
      </c>
      <c r="BA28" s="38">
        <v>0</v>
      </c>
      <c r="BB28" s="38">
        <v>0</v>
      </c>
      <c r="BC28" s="38">
        <v>415888.4</v>
      </c>
      <c r="BD28" s="38">
        <v>0</v>
      </c>
      <c r="BE28" s="38">
        <v>0</v>
      </c>
      <c r="BF28" s="38">
        <v>0</v>
      </c>
      <c r="BG28" s="38">
        <v>0</v>
      </c>
      <c r="BH28" s="38"/>
      <c r="BI28" s="38"/>
      <c r="BJ28" s="38"/>
      <c r="BK28" s="38"/>
      <c r="BL28" s="38"/>
      <c r="BM28" s="38">
        <v>0</v>
      </c>
      <c r="BN28" s="38">
        <v>0</v>
      </c>
      <c r="BO28" s="38">
        <v>0</v>
      </c>
      <c r="BP28" s="38">
        <v>0</v>
      </c>
      <c r="BQ28" s="38">
        <v>0</v>
      </c>
      <c r="BR28" s="38">
        <v>0</v>
      </c>
      <c r="BS28" s="38">
        <v>0</v>
      </c>
      <c r="BT28" s="38">
        <v>0</v>
      </c>
      <c r="BU28" s="38">
        <v>0</v>
      </c>
      <c r="BV28" s="38">
        <v>0</v>
      </c>
      <c r="BW28" s="38">
        <v>399908.8</v>
      </c>
      <c r="BX28" s="38">
        <v>0</v>
      </c>
      <c r="BY28" s="38">
        <v>0</v>
      </c>
      <c r="BZ28" s="38">
        <v>0</v>
      </c>
      <c r="CA28" s="38">
        <v>0</v>
      </c>
      <c r="CB28" s="38">
        <v>406987.7</v>
      </c>
      <c r="CC28" s="38">
        <v>0</v>
      </c>
      <c r="CD28" s="38">
        <v>0</v>
      </c>
      <c r="CE28" s="38">
        <v>0</v>
      </c>
      <c r="CF28" s="38">
        <v>0</v>
      </c>
      <c r="CG28" s="38">
        <v>415888.4</v>
      </c>
      <c r="CH28" s="38">
        <v>0</v>
      </c>
      <c r="CI28" s="38">
        <v>0</v>
      </c>
      <c r="CJ28" s="38">
        <v>0</v>
      </c>
      <c r="CK28" s="38">
        <v>0</v>
      </c>
      <c r="CL28" s="38"/>
      <c r="CM28" s="38"/>
      <c r="CN28" s="38"/>
      <c r="CO28" s="38"/>
      <c r="CP28" s="38"/>
    </row>
    <row r="29" spans="1:94" ht="409.6" customHeight="1" x14ac:dyDescent="0.3">
      <c r="A29" s="36" t="s">
        <v>719</v>
      </c>
      <c r="B29" s="37" t="s">
        <v>720</v>
      </c>
      <c r="C29" s="37" t="s">
        <v>721</v>
      </c>
      <c r="D29" s="37" t="s">
        <v>722</v>
      </c>
      <c r="E29" s="37" t="s">
        <v>723</v>
      </c>
      <c r="F29" s="37"/>
      <c r="G29" s="37"/>
      <c r="H29" s="37"/>
      <c r="I29" s="37"/>
      <c r="J29" s="37"/>
      <c r="K29" s="37"/>
      <c r="L29" s="37"/>
      <c r="M29" s="37"/>
      <c r="N29" s="37"/>
      <c r="O29" s="37"/>
      <c r="P29" s="37"/>
      <c r="Q29" s="37"/>
      <c r="R29" s="37"/>
      <c r="S29" s="37"/>
      <c r="T29" s="37"/>
      <c r="U29" s="37"/>
      <c r="V29" s="37"/>
      <c r="W29" s="37"/>
      <c r="X29" s="37"/>
      <c r="Y29" s="37"/>
      <c r="Z29" s="37" t="s">
        <v>724</v>
      </c>
      <c r="AA29" s="37" t="s">
        <v>725</v>
      </c>
      <c r="AB29" s="37" t="s">
        <v>726</v>
      </c>
      <c r="AC29" s="41" t="s">
        <v>727</v>
      </c>
      <c r="AD29" s="37" t="s">
        <v>728</v>
      </c>
      <c r="AE29" s="37" t="s">
        <v>729</v>
      </c>
      <c r="AF29" s="37" t="s">
        <v>408</v>
      </c>
      <c r="AG29" s="37" t="s">
        <v>730</v>
      </c>
      <c r="AH29" s="37" t="s">
        <v>514</v>
      </c>
      <c r="AI29" s="38">
        <v>0</v>
      </c>
      <c r="AJ29" s="38">
        <v>0</v>
      </c>
      <c r="AK29" s="38">
        <v>0</v>
      </c>
      <c r="AL29" s="38">
        <v>0</v>
      </c>
      <c r="AM29" s="38">
        <v>0</v>
      </c>
      <c r="AN29" s="38">
        <v>0</v>
      </c>
      <c r="AO29" s="38">
        <v>0</v>
      </c>
      <c r="AP29" s="38">
        <v>0</v>
      </c>
      <c r="AQ29" s="38">
        <v>0</v>
      </c>
      <c r="AR29" s="38">
        <v>0</v>
      </c>
      <c r="AS29" s="38">
        <v>295</v>
      </c>
      <c r="AT29" s="38">
        <v>0</v>
      </c>
      <c r="AU29" s="38">
        <v>0</v>
      </c>
      <c r="AV29" s="38">
        <v>0</v>
      </c>
      <c r="AW29" s="38">
        <v>0</v>
      </c>
      <c r="AX29" s="38">
        <v>295</v>
      </c>
      <c r="AY29" s="38">
        <v>0</v>
      </c>
      <c r="AZ29" s="38">
        <v>0</v>
      </c>
      <c r="BA29" s="38">
        <v>0</v>
      </c>
      <c r="BB29" s="38">
        <v>0</v>
      </c>
      <c r="BC29" s="38">
        <v>295</v>
      </c>
      <c r="BD29" s="38">
        <v>0</v>
      </c>
      <c r="BE29" s="38">
        <v>0</v>
      </c>
      <c r="BF29" s="38">
        <v>0</v>
      </c>
      <c r="BG29" s="38">
        <v>0</v>
      </c>
      <c r="BH29" s="38"/>
      <c r="BI29" s="38"/>
      <c r="BJ29" s="38"/>
      <c r="BK29" s="38"/>
      <c r="BL29" s="38"/>
      <c r="BM29" s="38">
        <v>0</v>
      </c>
      <c r="BN29" s="38">
        <v>0</v>
      </c>
      <c r="BO29" s="38">
        <v>0</v>
      </c>
      <c r="BP29" s="38">
        <v>0</v>
      </c>
      <c r="BQ29" s="38">
        <v>0</v>
      </c>
      <c r="BR29" s="38">
        <v>0</v>
      </c>
      <c r="BS29" s="38">
        <v>0</v>
      </c>
      <c r="BT29" s="38">
        <v>0</v>
      </c>
      <c r="BU29" s="38">
        <v>0</v>
      </c>
      <c r="BV29" s="38">
        <v>0</v>
      </c>
      <c r="BW29" s="38">
        <v>295</v>
      </c>
      <c r="BX29" s="38">
        <v>0</v>
      </c>
      <c r="BY29" s="38">
        <v>0</v>
      </c>
      <c r="BZ29" s="38">
        <v>0</v>
      </c>
      <c r="CA29" s="38">
        <v>0</v>
      </c>
      <c r="CB29" s="38">
        <v>295</v>
      </c>
      <c r="CC29" s="38">
        <v>0</v>
      </c>
      <c r="CD29" s="38">
        <v>0</v>
      </c>
      <c r="CE29" s="38">
        <v>0</v>
      </c>
      <c r="CF29" s="38">
        <v>0</v>
      </c>
      <c r="CG29" s="38">
        <v>295</v>
      </c>
      <c r="CH29" s="38">
        <v>0</v>
      </c>
      <c r="CI29" s="38">
        <v>0</v>
      </c>
      <c r="CJ29" s="38">
        <v>0</v>
      </c>
      <c r="CK29" s="38">
        <v>0</v>
      </c>
      <c r="CL29" s="38"/>
      <c r="CM29" s="38"/>
      <c r="CN29" s="38"/>
      <c r="CO29" s="38"/>
      <c r="CP29" s="38"/>
    </row>
    <row r="30" spans="1:94" ht="409.6" customHeight="1" x14ac:dyDescent="0.3">
      <c r="A30" s="36" t="s">
        <v>673</v>
      </c>
      <c r="B30" s="37" t="s">
        <v>674</v>
      </c>
      <c r="C30" s="41" t="s">
        <v>675</v>
      </c>
      <c r="D30" s="37" t="s">
        <v>731</v>
      </c>
      <c r="E30" s="37" t="s">
        <v>677</v>
      </c>
      <c r="F30" s="37"/>
      <c r="G30" s="37"/>
      <c r="H30" s="37"/>
      <c r="I30" s="37"/>
      <c r="J30" s="37"/>
      <c r="K30" s="37"/>
      <c r="L30" s="37"/>
      <c r="M30" s="37"/>
      <c r="N30" s="37"/>
      <c r="O30" s="37"/>
      <c r="P30" s="37"/>
      <c r="Q30" s="37"/>
      <c r="R30" s="37"/>
      <c r="S30" s="37"/>
      <c r="T30" s="37"/>
      <c r="U30" s="37"/>
      <c r="V30" s="37"/>
      <c r="W30" s="37"/>
      <c r="X30" s="37"/>
      <c r="Y30" s="37"/>
      <c r="Z30" s="41" t="s">
        <v>732</v>
      </c>
      <c r="AA30" s="37" t="s">
        <v>733</v>
      </c>
      <c r="AB30" s="37" t="s">
        <v>734</v>
      </c>
      <c r="AC30" s="37" t="s">
        <v>735</v>
      </c>
      <c r="AD30" s="37" t="s">
        <v>233</v>
      </c>
      <c r="AE30" s="37" t="s">
        <v>736</v>
      </c>
      <c r="AF30" s="37" t="s">
        <v>671</v>
      </c>
      <c r="AG30" s="37" t="s">
        <v>614</v>
      </c>
      <c r="AH30" s="37" t="s">
        <v>615</v>
      </c>
      <c r="AI30" s="38">
        <v>0</v>
      </c>
      <c r="AJ30" s="38">
        <v>0</v>
      </c>
      <c r="AK30" s="38">
        <v>0</v>
      </c>
      <c r="AL30" s="38">
        <v>0</v>
      </c>
      <c r="AM30" s="38">
        <v>0</v>
      </c>
      <c r="AN30" s="38">
        <v>0</v>
      </c>
      <c r="AO30" s="38">
        <v>0</v>
      </c>
      <c r="AP30" s="38">
        <v>0</v>
      </c>
      <c r="AQ30" s="38">
        <v>0</v>
      </c>
      <c r="AR30" s="38">
        <v>0</v>
      </c>
      <c r="AS30" s="38">
        <v>163.19999999999999</v>
      </c>
      <c r="AT30" s="38">
        <v>0</v>
      </c>
      <c r="AU30" s="38">
        <v>0</v>
      </c>
      <c r="AV30" s="38">
        <v>0</v>
      </c>
      <c r="AW30" s="38">
        <v>0</v>
      </c>
      <c r="AX30" s="38">
        <v>163.19999999999999</v>
      </c>
      <c r="AY30" s="38">
        <v>0</v>
      </c>
      <c r="AZ30" s="38">
        <v>0</v>
      </c>
      <c r="BA30" s="38">
        <v>0</v>
      </c>
      <c r="BB30" s="38">
        <v>0</v>
      </c>
      <c r="BC30" s="38">
        <v>163.19999999999999</v>
      </c>
      <c r="BD30" s="38">
        <v>0</v>
      </c>
      <c r="BE30" s="38">
        <v>0</v>
      </c>
      <c r="BF30" s="38">
        <v>0</v>
      </c>
      <c r="BG30" s="38">
        <v>0</v>
      </c>
      <c r="BH30" s="38"/>
      <c r="BI30" s="38"/>
      <c r="BJ30" s="38"/>
      <c r="BK30" s="38"/>
      <c r="BL30" s="38"/>
      <c r="BM30" s="38">
        <v>0</v>
      </c>
      <c r="BN30" s="38">
        <v>0</v>
      </c>
      <c r="BO30" s="38">
        <v>0</v>
      </c>
      <c r="BP30" s="38">
        <v>0</v>
      </c>
      <c r="BQ30" s="38">
        <v>0</v>
      </c>
      <c r="BR30" s="38">
        <v>0</v>
      </c>
      <c r="BS30" s="38">
        <v>0</v>
      </c>
      <c r="BT30" s="38">
        <v>0</v>
      </c>
      <c r="BU30" s="38">
        <v>0</v>
      </c>
      <c r="BV30" s="38">
        <v>0</v>
      </c>
      <c r="BW30" s="38">
        <v>163.19999999999999</v>
      </c>
      <c r="BX30" s="38">
        <v>0</v>
      </c>
      <c r="BY30" s="38">
        <v>0</v>
      </c>
      <c r="BZ30" s="38">
        <v>0</v>
      </c>
      <c r="CA30" s="38">
        <v>0</v>
      </c>
      <c r="CB30" s="38">
        <v>163.19999999999999</v>
      </c>
      <c r="CC30" s="38">
        <v>0</v>
      </c>
      <c r="CD30" s="38">
        <v>0</v>
      </c>
      <c r="CE30" s="38">
        <v>0</v>
      </c>
      <c r="CF30" s="38">
        <v>0</v>
      </c>
      <c r="CG30" s="38">
        <v>163.19999999999999</v>
      </c>
      <c r="CH30" s="38">
        <v>0</v>
      </c>
      <c r="CI30" s="38">
        <v>0</v>
      </c>
      <c r="CJ30" s="38">
        <v>0</v>
      </c>
      <c r="CK30" s="38">
        <v>0</v>
      </c>
      <c r="CL30" s="38"/>
      <c r="CM30" s="38"/>
      <c r="CN30" s="38"/>
      <c r="CO30" s="38"/>
      <c r="CP30" s="38"/>
    </row>
    <row r="31" spans="1:94" ht="102.6" customHeight="1" x14ac:dyDescent="0.3">
      <c r="A31" s="36" t="s">
        <v>66</v>
      </c>
      <c r="B31" s="37" t="s">
        <v>67</v>
      </c>
      <c r="C31" s="37" t="s">
        <v>49</v>
      </c>
      <c r="D31" s="37" t="s">
        <v>49</v>
      </c>
      <c r="E31" s="37" t="s">
        <v>49</v>
      </c>
      <c r="F31" s="37" t="s">
        <v>49</v>
      </c>
      <c r="G31" s="37" t="s">
        <v>49</v>
      </c>
      <c r="H31" s="37" t="s">
        <v>49</v>
      </c>
      <c r="I31" s="37" t="s">
        <v>49</v>
      </c>
      <c r="J31" s="37" t="s">
        <v>49</v>
      </c>
      <c r="K31" s="37" t="s">
        <v>49</v>
      </c>
      <c r="L31" s="37" t="s">
        <v>49</v>
      </c>
      <c r="M31" s="37" t="s">
        <v>49</v>
      </c>
      <c r="N31" s="37" t="s">
        <v>49</v>
      </c>
      <c r="O31" s="37" t="s">
        <v>49</v>
      </c>
      <c r="P31" s="37" t="s">
        <v>49</v>
      </c>
      <c r="Q31" s="37" t="s">
        <v>49</v>
      </c>
      <c r="R31" s="37" t="s">
        <v>49</v>
      </c>
      <c r="S31" s="37" t="s">
        <v>49</v>
      </c>
      <c r="T31" s="37" t="s">
        <v>49</v>
      </c>
      <c r="U31" s="37" t="s">
        <v>49</v>
      </c>
      <c r="V31" s="37" t="s">
        <v>49</v>
      </c>
      <c r="W31" s="37" t="s">
        <v>49</v>
      </c>
      <c r="X31" s="37" t="s">
        <v>49</v>
      </c>
      <c r="Y31" s="37" t="s">
        <v>49</v>
      </c>
      <c r="Z31" s="37" t="s">
        <v>49</v>
      </c>
      <c r="AA31" s="37" t="s">
        <v>49</v>
      </c>
      <c r="AB31" s="37" t="s">
        <v>49</v>
      </c>
      <c r="AC31" s="37" t="s">
        <v>49</v>
      </c>
      <c r="AD31" s="37" t="s">
        <v>49</v>
      </c>
      <c r="AE31" s="37" t="s">
        <v>49</v>
      </c>
      <c r="AF31" s="37" t="s">
        <v>49</v>
      </c>
      <c r="AG31" s="37" t="s">
        <v>49</v>
      </c>
      <c r="AH31" s="37" t="s">
        <v>49</v>
      </c>
      <c r="AI31" s="38">
        <v>0</v>
      </c>
      <c r="AJ31" s="38">
        <v>0</v>
      </c>
      <c r="AK31" s="38">
        <v>0</v>
      </c>
      <c r="AL31" s="38">
        <v>0</v>
      </c>
      <c r="AM31" s="38">
        <v>0</v>
      </c>
      <c r="AN31" s="38">
        <v>0</v>
      </c>
      <c r="AO31" s="38">
        <v>0</v>
      </c>
      <c r="AP31" s="38">
        <v>0</v>
      </c>
      <c r="AQ31" s="38">
        <v>0</v>
      </c>
      <c r="AR31" s="38">
        <v>0</v>
      </c>
      <c r="AS31" s="38">
        <v>64174.01</v>
      </c>
      <c r="AT31" s="38">
        <v>0</v>
      </c>
      <c r="AU31" s="38">
        <v>0</v>
      </c>
      <c r="AV31" s="38">
        <v>0</v>
      </c>
      <c r="AW31" s="38">
        <v>0</v>
      </c>
      <c r="AX31" s="38">
        <v>186642.85</v>
      </c>
      <c r="AY31" s="38">
        <v>0</v>
      </c>
      <c r="AZ31" s="38">
        <v>0</v>
      </c>
      <c r="BA31" s="38">
        <v>0</v>
      </c>
      <c r="BB31" s="38">
        <v>0</v>
      </c>
      <c r="BC31" s="38">
        <v>129247.49</v>
      </c>
      <c r="BD31" s="38">
        <v>0</v>
      </c>
      <c r="BE31" s="38">
        <v>0</v>
      </c>
      <c r="BF31" s="38">
        <v>0</v>
      </c>
      <c r="BG31" s="38">
        <v>0</v>
      </c>
      <c r="BH31" s="38"/>
      <c r="BI31" s="38"/>
      <c r="BJ31" s="38"/>
      <c r="BK31" s="38"/>
      <c r="BL31" s="38"/>
      <c r="BM31" s="38">
        <v>0</v>
      </c>
      <c r="BN31" s="38">
        <v>0</v>
      </c>
      <c r="BO31" s="38">
        <v>0</v>
      </c>
      <c r="BP31" s="38">
        <v>0</v>
      </c>
      <c r="BQ31" s="38">
        <v>0</v>
      </c>
      <c r="BR31" s="38">
        <v>0</v>
      </c>
      <c r="BS31" s="38">
        <v>0</v>
      </c>
      <c r="BT31" s="38">
        <v>0</v>
      </c>
      <c r="BU31" s="38">
        <v>0</v>
      </c>
      <c r="BV31" s="38">
        <v>0</v>
      </c>
      <c r="BW31" s="38">
        <v>64174.02</v>
      </c>
      <c r="BX31" s="38">
        <v>0</v>
      </c>
      <c r="BY31" s="38">
        <v>0</v>
      </c>
      <c r="BZ31" s="38">
        <v>0</v>
      </c>
      <c r="CA31" s="38">
        <v>0</v>
      </c>
      <c r="CB31" s="38">
        <v>186642.85</v>
      </c>
      <c r="CC31" s="38">
        <v>0</v>
      </c>
      <c r="CD31" s="38">
        <v>0</v>
      </c>
      <c r="CE31" s="38">
        <v>0</v>
      </c>
      <c r="CF31" s="38">
        <v>0</v>
      </c>
      <c r="CG31" s="38">
        <v>129247.49</v>
      </c>
      <c r="CH31" s="38">
        <v>0</v>
      </c>
      <c r="CI31" s="38">
        <v>0</v>
      </c>
      <c r="CJ31" s="38">
        <v>0</v>
      </c>
      <c r="CK31" s="38">
        <v>0</v>
      </c>
      <c r="CL31" s="38"/>
      <c r="CM31" s="38"/>
      <c r="CN31" s="38"/>
      <c r="CO31" s="38"/>
      <c r="CP31" s="38"/>
    </row>
    <row r="32" spans="1:94" x14ac:dyDescent="0.3">
      <c r="A32" s="36" t="s">
        <v>50</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row>
    <row r="33" spans="1:94" ht="193.65" customHeight="1" x14ac:dyDescent="0.3">
      <c r="A33" s="40" t="s">
        <v>457</v>
      </c>
      <c r="B33" s="37" t="s">
        <v>458</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t="s">
        <v>462</v>
      </c>
      <c r="AG33" s="37" t="s">
        <v>737</v>
      </c>
      <c r="AH33" s="37" t="s">
        <v>738</v>
      </c>
      <c r="AI33" s="38">
        <v>0</v>
      </c>
      <c r="AJ33" s="38">
        <v>0</v>
      </c>
      <c r="AK33" s="38">
        <v>0</v>
      </c>
      <c r="AL33" s="38">
        <v>0</v>
      </c>
      <c r="AM33" s="38">
        <v>0</v>
      </c>
      <c r="AN33" s="38">
        <v>0</v>
      </c>
      <c r="AO33" s="38">
        <v>0</v>
      </c>
      <c r="AP33" s="38">
        <v>0</v>
      </c>
      <c r="AQ33" s="38">
        <v>0</v>
      </c>
      <c r="AR33" s="38">
        <v>0</v>
      </c>
      <c r="AS33" s="38">
        <v>11216.73</v>
      </c>
      <c r="AT33" s="38">
        <v>0</v>
      </c>
      <c r="AU33" s="38">
        <v>0</v>
      </c>
      <c r="AV33" s="38">
        <v>0</v>
      </c>
      <c r="AW33" s="38">
        <v>0</v>
      </c>
      <c r="AX33" s="38">
        <v>131254.64000000001</v>
      </c>
      <c r="AY33" s="38">
        <v>0</v>
      </c>
      <c r="AZ33" s="38">
        <v>0</v>
      </c>
      <c r="BA33" s="38">
        <v>0</v>
      </c>
      <c r="BB33" s="38">
        <v>0</v>
      </c>
      <c r="BC33" s="38">
        <v>77108.14</v>
      </c>
      <c r="BD33" s="38">
        <v>0</v>
      </c>
      <c r="BE33" s="38">
        <v>0</v>
      </c>
      <c r="BF33" s="38">
        <v>0</v>
      </c>
      <c r="BG33" s="38">
        <v>0</v>
      </c>
      <c r="BH33" s="38"/>
      <c r="BI33" s="38"/>
      <c r="BJ33" s="38"/>
      <c r="BK33" s="38"/>
      <c r="BL33" s="38"/>
      <c r="BM33" s="38">
        <v>0</v>
      </c>
      <c r="BN33" s="38">
        <v>0</v>
      </c>
      <c r="BO33" s="38">
        <v>0</v>
      </c>
      <c r="BP33" s="38">
        <v>0</v>
      </c>
      <c r="BQ33" s="38">
        <v>0</v>
      </c>
      <c r="BR33" s="38">
        <v>0</v>
      </c>
      <c r="BS33" s="38">
        <v>0</v>
      </c>
      <c r="BT33" s="38">
        <v>0</v>
      </c>
      <c r="BU33" s="38">
        <v>0</v>
      </c>
      <c r="BV33" s="38">
        <v>0</v>
      </c>
      <c r="BW33" s="38">
        <v>11216.73</v>
      </c>
      <c r="BX33" s="38">
        <v>0</v>
      </c>
      <c r="BY33" s="38">
        <v>0</v>
      </c>
      <c r="BZ33" s="38">
        <v>0</v>
      </c>
      <c r="CA33" s="38">
        <v>0</v>
      </c>
      <c r="CB33" s="38">
        <v>131254.64000000001</v>
      </c>
      <c r="CC33" s="38">
        <v>0</v>
      </c>
      <c r="CD33" s="38">
        <v>0</v>
      </c>
      <c r="CE33" s="38">
        <v>0</v>
      </c>
      <c r="CF33" s="38">
        <v>0</v>
      </c>
      <c r="CG33" s="38">
        <v>77108.14</v>
      </c>
      <c r="CH33" s="38">
        <v>0</v>
      </c>
      <c r="CI33" s="38">
        <v>0</v>
      </c>
      <c r="CJ33" s="38">
        <v>0</v>
      </c>
      <c r="CK33" s="38">
        <v>0</v>
      </c>
      <c r="CL33" s="38"/>
      <c r="CM33" s="38"/>
      <c r="CN33" s="38"/>
      <c r="CO33" s="38"/>
      <c r="CP33" s="38"/>
    </row>
    <row r="34" spans="1:94" ht="409.6" customHeight="1" x14ac:dyDescent="0.3">
      <c r="A34" s="36" t="s">
        <v>739</v>
      </c>
      <c r="B34" s="37" t="s">
        <v>740</v>
      </c>
      <c r="C34" s="37" t="s">
        <v>741</v>
      </c>
      <c r="D34" s="37" t="s">
        <v>742</v>
      </c>
      <c r="E34" s="37" t="s">
        <v>124</v>
      </c>
      <c r="F34" s="37"/>
      <c r="G34" s="37"/>
      <c r="H34" s="37"/>
      <c r="I34" s="37"/>
      <c r="J34" s="37"/>
      <c r="K34" s="37"/>
      <c r="L34" s="37"/>
      <c r="M34" s="37"/>
      <c r="N34" s="37"/>
      <c r="O34" s="37"/>
      <c r="P34" s="37"/>
      <c r="Q34" s="37"/>
      <c r="R34" s="37"/>
      <c r="S34" s="37"/>
      <c r="T34" s="37"/>
      <c r="U34" s="37"/>
      <c r="V34" s="37"/>
      <c r="W34" s="37" t="s">
        <v>743</v>
      </c>
      <c r="X34" s="37" t="s">
        <v>744</v>
      </c>
      <c r="Y34" s="37" t="s">
        <v>745</v>
      </c>
      <c r="Z34" s="37"/>
      <c r="AA34" s="37"/>
      <c r="AB34" s="37"/>
      <c r="AC34" s="41" t="s">
        <v>746</v>
      </c>
      <c r="AD34" s="37" t="s">
        <v>747</v>
      </c>
      <c r="AE34" s="41" t="s">
        <v>748</v>
      </c>
      <c r="AF34" s="37" t="s">
        <v>433</v>
      </c>
      <c r="AG34" s="37" t="s">
        <v>749</v>
      </c>
      <c r="AH34" s="37" t="s">
        <v>750</v>
      </c>
      <c r="AI34" s="38">
        <v>0</v>
      </c>
      <c r="AJ34" s="38">
        <v>0</v>
      </c>
      <c r="AK34" s="38">
        <v>0</v>
      </c>
      <c r="AL34" s="38">
        <v>0</v>
      </c>
      <c r="AM34" s="38">
        <v>0</v>
      </c>
      <c r="AN34" s="38">
        <v>0</v>
      </c>
      <c r="AO34" s="38">
        <v>0</v>
      </c>
      <c r="AP34" s="38">
        <v>0</v>
      </c>
      <c r="AQ34" s="38">
        <v>0</v>
      </c>
      <c r="AR34" s="38">
        <v>0</v>
      </c>
      <c r="AS34" s="38">
        <v>52957.279999999999</v>
      </c>
      <c r="AT34" s="38">
        <v>0</v>
      </c>
      <c r="AU34" s="38">
        <v>0</v>
      </c>
      <c r="AV34" s="38">
        <v>0</v>
      </c>
      <c r="AW34" s="38">
        <v>0</v>
      </c>
      <c r="AX34" s="38">
        <v>55388.21</v>
      </c>
      <c r="AY34" s="38">
        <v>0</v>
      </c>
      <c r="AZ34" s="38">
        <v>0</v>
      </c>
      <c r="BA34" s="38">
        <v>0</v>
      </c>
      <c r="BB34" s="38">
        <v>0</v>
      </c>
      <c r="BC34" s="38">
        <v>52139.35</v>
      </c>
      <c r="BD34" s="38">
        <v>0</v>
      </c>
      <c r="BE34" s="38">
        <v>0</v>
      </c>
      <c r="BF34" s="38">
        <v>0</v>
      </c>
      <c r="BG34" s="38">
        <v>0</v>
      </c>
      <c r="BH34" s="38"/>
      <c r="BI34" s="38"/>
      <c r="BJ34" s="38"/>
      <c r="BK34" s="38"/>
      <c r="BL34" s="38"/>
      <c r="BM34" s="38">
        <v>0</v>
      </c>
      <c r="BN34" s="38">
        <v>0</v>
      </c>
      <c r="BO34" s="38">
        <v>0</v>
      </c>
      <c r="BP34" s="38">
        <v>0</v>
      </c>
      <c r="BQ34" s="38">
        <v>0</v>
      </c>
      <c r="BR34" s="38">
        <v>0</v>
      </c>
      <c r="BS34" s="38">
        <v>0</v>
      </c>
      <c r="BT34" s="38">
        <v>0</v>
      </c>
      <c r="BU34" s="38">
        <v>0</v>
      </c>
      <c r="BV34" s="38">
        <v>0</v>
      </c>
      <c r="BW34" s="38">
        <v>52957.279999999999</v>
      </c>
      <c r="BX34" s="38">
        <v>0</v>
      </c>
      <c r="BY34" s="38">
        <v>0</v>
      </c>
      <c r="BZ34" s="38">
        <v>0</v>
      </c>
      <c r="CA34" s="38">
        <v>0</v>
      </c>
      <c r="CB34" s="38">
        <v>55388.21</v>
      </c>
      <c r="CC34" s="38">
        <v>0</v>
      </c>
      <c r="CD34" s="38">
        <v>0</v>
      </c>
      <c r="CE34" s="38">
        <v>0</v>
      </c>
      <c r="CF34" s="38">
        <v>0</v>
      </c>
      <c r="CG34" s="38">
        <v>52139.35</v>
      </c>
      <c r="CH34" s="38">
        <v>0</v>
      </c>
      <c r="CI34" s="38">
        <v>0</v>
      </c>
      <c r="CJ34" s="38">
        <v>0</v>
      </c>
      <c r="CK34" s="38">
        <v>0</v>
      </c>
      <c r="CL34" s="38"/>
      <c r="CM34" s="38"/>
      <c r="CN34" s="38"/>
      <c r="CO34" s="38"/>
      <c r="CP34" s="38"/>
    </row>
    <row r="35" spans="1:94" ht="250.65" customHeight="1" x14ac:dyDescent="0.3">
      <c r="A35" s="40" t="s">
        <v>84</v>
      </c>
      <c r="B35" s="37" t="s">
        <v>85</v>
      </c>
      <c r="C35" s="37" t="s">
        <v>49</v>
      </c>
      <c r="D35" s="37" t="s">
        <v>49</v>
      </c>
      <c r="E35" s="37" t="s">
        <v>49</v>
      </c>
      <c r="F35" s="37" t="s">
        <v>49</v>
      </c>
      <c r="G35" s="37" t="s">
        <v>49</v>
      </c>
      <c r="H35" s="37" t="s">
        <v>49</v>
      </c>
      <c r="I35" s="37" t="s">
        <v>49</v>
      </c>
      <c r="J35" s="37" t="s">
        <v>49</v>
      </c>
      <c r="K35" s="37" t="s">
        <v>49</v>
      </c>
      <c r="L35" s="37" t="s">
        <v>49</v>
      </c>
      <c r="M35" s="37" t="s">
        <v>49</v>
      </c>
      <c r="N35" s="37" t="s">
        <v>49</v>
      </c>
      <c r="O35" s="37" t="s">
        <v>49</v>
      </c>
      <c r="P35" s="37" t="s">
        <v>49</v>
      </c>
      <c r="Q35" s="37" t="s">
        <v>49</v>
      </c>
      <c r="R35" s="37" t="s">
        <v>49</v>
      </c>
      <c r="S35" s="37" t="s">
        <v>49</v>
      </c>
      <c r="T35" s="37" t="s">
        <v>49</v>
      </c>
      <c r="U35" s="37" t="s">
        <v>49</v>
      </c>
      <c r="V35" s="37" t="s">
        <v>49</v>
      </c>
      <c r="W35" s="37" t="s">
        <v>49</v>
      </c>
      <c r="X35" s="37" t="s">
        <v>49</v>
      </c>
      <c r="Y35" s="37" t="s">
        <v>49</v>
      </c>
      <c r="Z35" s="37" t="s">
        <v>49</v>
      </c>
      <c r="AA35" s="37" t="s">
        <v>49</v>
      </c>
      <c r="AB35" s="37" t="s">
        <v>49</v>
      </c>
      <c r="AC35" s="37" t="s">
        <v>49</v>
      </c>
      <c r="AD35" s="37" t="s">
        <v>49</v>
      </c>
      <c r="AE35" s="37" t="s">
        <v>49</v>
      </c>
      <c r="AF35" s="37" t="s">
        <v>49</v>
      </c>
      <c r="AG35" s="37" t="s">
        <v>49</v>
      </c>
      <c r="AH35" s="37" t="s">
        <v>49</v>
      </c>
      <c r="AI35" s="38">
        <v>0</v>
      </c>
      <c r="AJ35" s="38">
        <v>0</v>
      </c>
      <c r="AK35" s="38">
        <v>0</v>
      </c>
      <c r="AL35" s="38">
        <v>0</v>
      </c>
      <c r="AM35" s="38">
        <v>0</v>
      </c>
      <c r="AN35" s="38">
        <v>0</v>
      </c>
      <c r="AO35" s="38">
        <v>0</v>
      </c>
      <c r="AP35" s="38">
        <v>0</v>
      </c>
      <c r="AQ35" s="38">
        <v>0</v>
      </c>
      <c r="AR35" s="38">
        <v>0</v>
      </c>
      <c r="AS35" s="38">
        <f>AS37</f>
        <v>31384.25</v>
      </c>
      <c r="AT35" s="38">
        <v>0</v>
      </c>
      <c r="AU35" s="38">
        <v>0</v>
      </c>
      <c r="AV35" s="38">
        <v>0</v>
      </c>
      <c r="AW35" s="38">
        <v>0</v>
      </c>
      <c r="AX35" s="38">
        <f>AX37</f>
        <v>29907.26</v>
      </c>
      <c r="AY35" s="38">
        <v>0</v>
      </c>
      <c r="AZ35" s="38">
        <v>0</v>
      </c>
      <c r="BA35" s="38">
        <v>0</v>
      </c>
      <c r="BB35" s="38">
        <v>0</v>
      </c>
      <c r="BC35" s="38">
        <f>BC37</f>
        <v>29907.26</v>
      </c>
      <c r="BD35" s="38">
        <v>0</v>
      </c>
      <c r="BE35" s="38">
        <v>0</v>
      </c>
      <c r="BF35" s="38">
        <v>0</v>
      </c>
      <c r="BG35" s="38">
        <v>0</v>
      </c>
      <c r="BH35" s="38"/>
      <c r="BI35" s="38"/>
      <c r="BJ35" s="38"/>
      <c r="BK35" s="38"/>
      <c r="BL35" s="38"/>
      <c r="BM35" s="38">
        <v>0</v>
      </c>
      <c r="BN35" s="38">
        <v>0</v>
      </c>
      <c r="BO35" s="38">
        <v>0</v>
      </c>
      <c r="BP35" s="38">
        <v>0</v>
      </c>
      <c r="BQ35" s="38">
        <v>0</v>
      </c>
      <c r="BR35" s="38">
        <v>0</v>
      </c>
      <c r="BS35" s="38">
        <v>0</v>
      </c>
      <c r="BT35" s="38">
        <v>0</v>
      </c>
      <c r="BU35" s="38">
        <v>0</v>
      </c>
      <c r="BV35" s="38">
        <v>0</v>
      </c>
      <c r="BW35" s="38">
        <v>31304.73</v>
      </c>
      <c r="BX35" s="38">
        <v>0</v>
      </c>
      <c r="BY35" s="38">
        <v>0</v>
      </c>
      <c r="BZ35" s="38">
        <v>0</v>
      </c>
      <c r="CA35" s="38">
        <v>0</v>
      </c>
      <c r="CB35" s="38">
        <v>29827.73</v>
      </c>
      <c r="CC35" s="38">
        <v>0</v>
      </c>
      <c r="CD35" s="38">
        <v>0</v>
      </c>
      <c r="CE35" s="38">
        <v>0</v>
      </c>
      <c r="CF35" s="38">
        <v>0</v>
      </c>
      <c r="CG35" s="38">
        <v>29827.73</v>
      </c>
      <c r="CH35" s="38">
        <v>0</v>
      </c>
      <c r="CI35" s="38">
        <v>0</v>
      </c>
      <c r="CJ35" s="38">
        <v>0</v>
      </c>
      <c r="CK35" s="38">
        <v>0</v>
      </c>
      <c r="CL35" s="38"/>
      <c r="CM35" s="38"/>
      <c r="CN35" s="38"/>
      <c r="CO35" s="38"/>
      <c r="CP35" s="38"/>
    </row>
    <row r="36" spans="1:94" x14ac:dyDescent="0.3">
      <c r="A36" s="36" t="s">
        <v>50</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row>
    <row r="37" spans="1:94" ht="409.6" customHeight="1" x14ac:dyDescent="0.3">
      <c r="A37" s="40" t="s">
        <v>92</v>
      </c>
      <c r="B37" s="37" t="s">
        <v>93</v>
      </c>
      <c r="C37" s="41" t="s">
        <v>605</v>
      </c>
      <c r="D37" s="37" t="s">
        <v>606</v>
      </c>
      <c r="E37" s="37" t="s">
        <v>607</v>
      </c>
      <c r="F37" s="37"/>
      <c r="G37" s="37"/>
      <c r="H37" s="37"/>
      <c r="I37" s="37"/>
      <c r="J37" s="37"/>
      <c r="K37" s="37"/>
      <c r="L37" s="37"/>
      <c r="M37" s="37"/>
      <c r="N37" s="37"/>
      <c r="O37" s="37"/>
      <c r="P37" s="37"/>
      <c r="Q37" s="37"/>
      <c r="R37" s="37"/>
      <c r="S37" s="37"/>
      <c r="T37" s="37"/>
      <c r="U37" s="37"/>
      <c r="V37" s="37"/>
      <c r="W37" s="41" t="s">
        <v>608</v>
      </c>
      <c r="X37" s="37" t="s">
        <v>609</v>
      </c>
      <c r="Y37" s="37" t="s">
        <v>610</v>
      </c>
      <c r="Z37" s="37"/>
      <c r="AA37" s="37"/>
      <c r="AB37" s="37"/>
      <c r="AC37" s="41" t="s">
        <v>751</v>
      </c>
      <c r="AD37" s="37" t="s">
        <v>752</v>
      </c>
      <c r="AE37" s="37" t="s">
        <v>753</v>
      </c>
      <c r="AF37" s="37" t="s">
        <v>63</v>
      </c>
      <c r="AG37" s="37" t="s">
        <v>754</v>
      </c>
      <c r="AH37" s="37" t="s">
        <v>755</v>
      </c>
      <c r="AI37" s="38">
        <v>0</v>
      </c>
      <c r="AJ37" s="38">
        <v>0</v>
      </c>
      <c r="AK37" s="38">
        <v>0</v>
      </c>
      <c r="AL37" s="38">
        <v>0</v>
      </c>
      <c r="AM37" s="38">
        <v>0</v>
      </c>
      <c r="AN37" s="38">
        <v>0</v>
      </c>
      <c r="AO37" s="38">
        <v>0</v>
      </c>
      <c r="AP37" s="38">
        <v>0</v>
      </c>
      <c r="AQ37" s="38">
        <v>0</v>
      </c>
      <c r="AR37" s="38">
        <v>0</v>
      </c>
      <c r="AS37" s="38">
        <v>31384.25</v>
      </c>
      <c r="AT37" s="38">
        <v>0</v>
      </c>
      <c r="AU37" s="38">
        <v>0</v>
      </c>
      <c r="AV37" s="38">
        <v>0</v>
      </c>
      <c r="AW37" s="38">
        <v>0</v>
      </c>
      <c r="AX37" s="38">
        <v>29907.26</v>
      </c>
      <c r="AY37" s="38">
        <v>0</v>
      </c>
      <c r="AZ37" s="38">
        <v>0</v>
      </c>
      <c r="BA37" s="38">
        <v>0</v>
      </c>
      <c r="BB37" s="38">
        <v>0</v>
      </c>
      <c r="BC37" s="38">
        <f>AX37</f>
        <v>29907.26</v>
      </c>
      <c r="BD37" s="38">
        <v>0</v>
      </c>
      <c r="BE37" s="38">
        <v>0</v>
      </c>
      <c r="BF37" s="38">
        <v>0</v>
      </c>
      <c r="BG37" s="38">
        <v>0</v>
      </c>
      <c r="BH37" s="38"/>
      <c r="BI37" s="38"/>
      <c r="BJ37" s="38"/>
      <c r="BK37" s="38"/>
      <c r="BL37" s="38"/>
      <c r="BM37" s="38">
        <v>0</v>
      </c>
      <c r="BN37" s="38">
        <v>0</v>
      </c>
      <c r="BO37" s="38">
        <v>0</v>
      </c>
      <c r="BP37" s="38">
        <v>0</v>
      </c>
      <c r="BQ37" s="38">
        <v>0</v>
      </c>
      <c r="BR37" s="38">
        <v>0</v>
      </c>
      <c r="BS37" s="38">
        <v>0</v>
      </c>
      <c r="BT37" s="38">
        <v>0</v>
      </c>
      <c r="BU37" s="38">
        <v>0</v>
      </c>
      <c r="BV37" s="38">
        <v>0</v>
      </c>
      <c r="BW37" s="38">
        <v>31304.73</v>
      </c>
      <c r="BX37" s="38">
        <v>0</v>
      </c>
      <c r="BY37" s="38">
        <v>0</v>
      </c>
      <c r="BZ37" s="38">
        <v>0</v>
      </c>
      <c r="CA37" s="38">
        <v>0</v>
      </c>
      <c r="CB37" s="38">
        <v>29827.73</v>
      </c>
      <c r="CC37" s="38">
        <v>0</v>
      </c>
      <c r="CD37" s="38">
        <v>0</v>
      </c>
      <c r="CE37" s="38">
        <v>0</v>
      </c>
      <c r="CF37" s="38">
        <v>0</v>
      </c>
      <c r="CG37" s="38">
        <v>29827.73</v>
      </c>
      <c r="CH37" s="38">
        <v>0</v>
      </c>
      <c r="CI37" s="38">
        <v>0</v>
      </c>
      <c r="CJ37" s="38">
        <v>0</v>
      </c>
      <c r="CK37" s="38">
        <v>0</v>
      </c>
      <c r="CL37" s="38"/>
      <c r="CM37" s="38"/>
      <c r="CN37" s="38"/>
      <c r="CO37" s="38"/>
      <c r="CP37" s="38"/>
    </row>
    <row r="38" spans="1:94" ht="205.2" customHeight="1" x14ac:dyDescent="0.3">
      <c r="A38" s="40" t="s">
        <v>95</v>
      </c>
      <c r="B38" s="37" t="s">
        <v>96</v>
      </c>
      <c r="C38" s="37" t="s">
        <v>49</v>
      </c>
      <c r="D38" s="37" t="s">
        <v>49</v>
      </c>
      <c r="E38" s="37" t="s">
        <v>49</v>
      </c>
      <c r="F38" s="37" t="s">
        <v>49</v>
      </c>
      <c r="G38" s="37" t="s">
        <v>49</v>
      </c>
      <c r="H38" s="37" t="s">
        <v>49</v>
      </c>
      <c r="I38" s="37" t="s">
        <v>49</v>
      </c>
      <c r="J38" s="37" t="s">
        <v>49</v>
      </c>
      <c r="K38" s="37" t="s">
        <v>49</v>
      </c>
      <c r="L38" s="37" t="s">
        <v>49</v>
      </c>
      <c r="M38" s="37" t="s">
        <v>49</v>
      </c>
      <c r="N38" s="37" t="s">
        <v>49</v>
      </c>
      <c r="O38" s="37" t="s">
        <v>49</v>
      </c>
      <c r="P38" s="37" t="s">
        <v>49</v>
      </c>
      <c r="Q38" s="37" t="s">
        <v>49</v>
      </c>
      <c r="R38" s="37" t="s">
        <v>49</v>
      </c>
      <c r="S38" s="37" t="s">
        <v>49</v>
      </c>
      <c r="T38" s="37" t="s">
        <v>49</v>
      </c>
      <c r="U38" s="37" t="s">
        <v>49</v>
      </c>
      <c r="V38" s="37" t="s">
        <v>49</v>
      </c>
      <c r="W38" s="37" t="s">
        <v>49</v>
      </c>
      <c r="X38" s="37" t="s">
        <v>49</v>
      </c>
      <c r="Y38" s="37" t="s">
        <v>49</v>
      </c>
      <c r="Z38" s="37" t="s">
        <v>49</v>
      </c>
      <c r="AA38" s="37" t="s">
        <v>49</v>
      </c>
      <c r="AB38" s="37" t="s">
        <v>49</v>
      </c>
      <c r="AC38" s="37" t="s">
        <v>49</v>
      </c>
      <c r="AD38" s="37" t="s">
        <v>49</v>
      </c>
      <c r="AE38" s="37" t="s">
        <v>49</v>
      </c>
      <c r="AF38" s="37" t="s">
        <v>49</v>
      </c>
      <c r="AG38" s="37" t="s">
        <v>49</v>
      </c>
      <c r="AH38" s="37" t="s">
        <v>49</v>
      </c>
      <c r="AI38" s="38">
        <v>0</v>
      </c>
      <c r="AJ38" s="38">
        <v>0</v>
      </c>
      <c r="AK38" s="38">
        <v>0</v>
      </c>
      <c r="AL38" s="38">
        <v>0</v>
      </c>
      <c r="AM38" s="38">
        <v>0</v>
      </c>
      <c r="AN38" s="38">
        <v>0</v>
      </c>
      <c r="AO38" s="38">
        <v>0</v>
      </c>
      <c r="AP38" s="38">
        <v>0</v>
      </c>
      <c r="AQ38" s="38">
        <v>0</v>
      </c>
      <c r="AR38" s="38">
        <v>0</v>
      </c>
      <c r="AS38" s="38">
        <v>15.7</v>
      </c>
      <c r="AT38" s="38">
        <v>0</v>
      </c>
      <c r="AU38" s="38">
        <v>0</v>
      </c>
      <c r="AV38" s="38">
        <v>0</v>
      </c>
      <c r="AW38" s="38">
        <v>0</v>
      </c>
      <c r="AX38" s="38">
        <v>15.7</v>
      </c>
      <c r="AY38" s="38">
        <v>0</v>
      </c>
      <c r="AZ38" s="38">
        <v>0</v>
      </c>
      <c r="BA38" s="38">
        <v>0</v>
      </c>
      <c r="BB38" s="38">
        <v>0</v>
      </c>
      <c r="BC38" s="38">
        <v>15.7</v>
      </c>
      <c r="BD38" s="38">
        <v>0</v>
      </c>
      <c r="BE38" s="38">
        <v>0</v>
      </c>
      <c r="BF38" s="38">
        <v>0</v>
      </c>
      <c r="BG38" s="38">
        <v>0</v>
      </c>
      <c r="BH38" s="38"/>
      <c r="BI38" s="38"/>
      <c r="BJ38" s="38"/>
      <c r="BK38" s="38"/>
      <c r="BL38" s="38"/>
      <c r="BM38" s="38">
        <v>0</v>
      </c>
      <c r="BN38" s="38">
        <v>0</v>
      </c>
      <c r="BO38" s="38">
        <v>0</v>
      </c>
      <c r="BP38" s="38">
        <v>0</v>
      </c>
      <c r="BQ38" s="38">
        <v>0</v>
      </c>
      <c r="BR38" s="38">
        <v>0</v>
      </c>
      <c r="BS38" s="38">
        <v>0</v>
      </c>
      <c r="BT38" s="38">
        <v>0</v>
      </c>
      <c r="BU38" s="38">
        <v>0</v>
      </c>
      <c r="BV38" s="38">
        <v>0</v>
      </c>
      <c r="BW38" s="38">
        <v>15.7</v>
      </c>
      <c r="BX38" s="38">
        <v>0</v>
      </c>
      <c r="BY38" s="38">
        <v>0</v>
      </c>
      <c r="BZ38" s="38">
        <v>0</v>
      </c>
      <c r="CA38" s="38">
        <v>0</v>
      </c>
      <c r="CB38" s="38">
        <v>15.7</v>
      </c>
      <c r="CC38" s="38">
        <v>0</v>
      </c>
      <c r="CD38" s="38">
        <v>0</v>
      </c>
      <c r="CE38" s="38">
        <v>0</v>
      </c>
      <c r="CF38" s="38">
        <v>0</v>
      </c>
      <c r="CG38" s="38">
        <v>15.7</v>
      </c>
      <c r="CH38" s="38">
        <v>0</v>
      </c>
      <c r="CI38" s="38">
        <v>0</v>
      </c>
      <c r="CJ38" s="38">
        <v>0</v>
      </c>
      <c r="CK38" s="38">
        <v>0</v>
      </c>
      <c r="CL38" s="38"/>
      <c r="CM38" s="38"/>
      <c r="CN38" s="38"/>
      <c r="CO38" s="38"/>
      <c r="CP38" s="38"/>
    </row>
    <row r="39" spans="1:94" x14ac:dyDescent="0.3">
      <c r="A39" s="36" t="s">
        <v>50</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row>
    <row r="40" spans="1:94" ht="45.6" customHeight="1" x14ac:dyDescent="0.3">
      <c r="A40" s="36" t="s">
        <v>97</v>
      </c>
      <c r="B40" s="37" t="s">
        <v>98</v>
      </c>
      <c r="C40" s="37" t="s">
        <v>49</v>
      </c>
      <c r="D40" s="37" t="s">
        <v>49</v>
      </c>
      <c r="E40" s="37" t="s">
        <v>49</v>
      </c>
      <c r="F40" s="37" t="s">
        <v>49</v>
      </c>
      <c r="G40" s="37" t="s">
        <v>49</v>
      </c>
      <c r="H40" s="37" t="s">
        <v>49</v>
      </c>
      <c r="I40" s="37" t="s">
        <v>49</v>
      </c>
      <c r="J40" s="37" t="s">
        <v>49</v>
      </c>
      <c r="K40" s="37" t="s">
        <v>49</v>
      </c>
      <c r="L40" s="37" t="s">
        <v>49</v>
      </c>
      <c r="M40" s="37" t="s">
        <v>49</v>
      </c>
      <c r="N40" s="37" t="s">
        <v>49</v>
      </c>
      <c r="O40" s="37" t="s">
        <v>49</v>
      </c>
      <c r="P40" s="37" t="s">
        <v>49</v>
      </c>
      <c r="Q40" s="37" t="s">
        <v>49</v>
      </c>
      <c r="R40" s="37" t="s">
        <v>49</v>
      </c>
      <c r="S40" s="37" t="s">
        <v>49</v>
      </c>
      <c r="T40" s="37" t="s">
        <v>49</v>
      </c>
      <c r="U40" s="37" t="s">
        <v>49</v>
      </c>
      <c r="V40" s="37" t="s">
        <v>49</v>
      </c>
      <c r="W40" s="37" t="s">
        <v>49</v>
      </c>
      <c r="X40" s="37" t="s">
        <v>49</v>
      </c>
      <c r="Y40" s="37" t="s">
        <v>49</v>
      </c>
      <c r="Z40" s="37" t="s">
        <v>49</v>
      </c>
      <c r="AA40" s="37" t="s">
        <v>49</v>
      </c>
      <c r="AB40" s="37" t="s">
        <v>49</v>
      </c>
      <c r="AC40" s="37" t="s">
        <v>49</v>
      </c>
      <c r="AD40" s="37" t="s">
        <v>49</v>
      </c>
      <c r="AE40" s="37" t="s">
        <v>49</v>
      </c>
      <c r="AF40" s="37" t="s">
        <v>49</v>
      </c>
      <c r="AG40" s="37" t="s">
        <v>49</v>
      </c>
      <c r="AH40" s="37" t="s">
        <v>49</v>
      </c>
      <c r="AI40" s="38">
        <v>0</v>
      </c>
      <c r="AJ40" s="38">
        <v>0</v>
      </c>
      <c r="AK40" s="38">
        <v>0</v>
      </c>
      <c r="AL40" s="38">
        <v>0</v>
      </c>
      <c r="AM40" s="38">
        <v>0</v>
      </c>
      <c r="AN40" s="38">
        <v>0</v>
      </c>
      <c r="AO40" s="38">
        <v>0</v>
      </c>
      <c r="AP40" s="38">
        <v>0</v>
      </c>
      <c r="AQ40" s="38">
        <v>0</v>
      </c>
      <c r="AR40" s="38">
        <v>0</v>
      </c>
      <c r="AS40" s="38">
        <v>15.7</v>
      </c>
      <c r="AT40" s="38">
        <v>0</v>
      </c>
      <c r="AU40" s="38">
        <v>0</v>
      </c>
      <c r="AV40" s="38">
        <v>0</v>
      </c>
      <c r="AW40" s="38">
        <v>0</v>
      </c>
      <c r="AX40" s="38">
        <v>15.7</v>
      </c>
      <c r="AY40" s="38">
        <v>0</v>
      </c>
      <c r="AZ40" s="38">
        <v>0</v>
      </c>
      <c r="BA40" s="38">
        <v>0</v>
      </c>
      <c r="BB40" s="38">
        <v>0</v>
      </c>
      <c r="BC40" s="38">
        <v>15.7</v>
      </c>
      <c r="BD40" s="38">
        <v>0</v>
      </c>
      <c r="BE40" s="38">
        <v>0</v>
      </c>
      <c r="BF40" s="38">
        <v>0</v>
      </c>
      <c r="BG40" s="38">
        <v>0</v>
      </c>
      <c r="BH40" s="38"/>
      <c r="BI40" s="38"/>
      <c r="BJ40" s="38"/>
      <c r="BK40" s="38"/>
      <c r="BL40" s="38"/>
      <c r="BM40" s="38">
        <v>0</v>
      </c>
      <c r="BN40" s="38">
        <v>0</v>
      </c>
      <c r="BO40" s="38">
        <v>0</v>
      </c>
      <c r="BP40" s="38">
        <v>0</v>
      </c>
      <c r="BQ40" s="38">
        <v>0</v>
      </c>
      <c r="BR40" s="38">
        <v>0</v>
      </c>
      <c r="BS40" s="38">
        <v>0</v>
      </c>
      <c r="BT40" s="38">
        <v>0</v>
      </c>
      <c r="BU40" s="38">
        <v>0</v>
      </c>
      <c r="BV40" s="38">
        <v>0</v>
      </c>
      <c r="BW40" s="38">
        <v>15.7</v>
      </c>
      <c r="BX40" s="38">
        <v>0</v>
      </c>
      <c r="BY40" s="38">
        <v>0</v>
      </c>
      <c r="BZ40" s="38">
        <v>0</v>
      </c>
      <c r="CA40" s="38">
        <v>0</v>
      </c>
      <c r="CB40" s="38">
        <v>15.7</v>
      </c>
      <c r="CC40" s="38">
        <v>0</v>
      </c>
      <c r="CD40" s="38">
        <v>0</v>
      </c>
      <c r="CE40" s="38">
        <v>0</v>
      </c>
      <c r="CF40" s="38">
        <v>0</v>
      </c>
      <c r="CG40" s="38">
        <v>15.7</v>
      </c>
      <c r="CH40" s="38">
        <v>0</v>
      </c>
      <c r="CI40" s="38">
        <v>0</v>
      </c>
      <c r="CJ40" s="38">
        <v>0</v>
      </c>
      <c r="CK40" s="38">
        <v>0</v>
      </c>
      <c r="CL40" s="38"/>
      <c r="CM40" s="38"/>
      <c r="CN40" s="38"/>
      <c r="CO40" s="38"/>
      <c r="CP40" s="38"/>
    </row>
    <row r="41" spans="1:94" x14ac:dyDescent="0.3">
      <c r="A41" s="36" t="s">
        <v>50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row>
    <row r="42" spans="1:94" ht="409.6" customHeight="1" x14ac:dyDescent="0.3">
      <c r="A42" s="36" t="s">
        <v>756</v>
      </c>
      <c r="B42" s="37" t="s">
        <v>757</v>
      </c>
      <c r="C42" s="37" t="s">
        <v>758</v>
      </c>
      <c r="D42" s="37" t="s">
        <v>759</v>
      </c>
      <c r="E42" s="37" t="s">
        <v>760</v>
      </c>
      <c r="F42" s="37"/>
      <c r="G42" s="37"/>
      <c r="H42" s="37"/>
      <c r="I42" s="37"/>
      <c r="J42" s="37" t="s">
        <v>761</v>
      </c>
      <c r="K42" s="37" t="s">
        <v>230</v>
      </c>
      <c r="L42" s="37" t="s">
        <v>762</v>
      </c>
      <c r="M42" s="37"/>
      <c r="N42" s="37"/>
      <c r="O42" s="37"/>
      <c r="P42" s="37"/>
      <c r="Q42" s="37"/>
      <c r="R42" s="37"/>
      <c r="S42" s="37"/>
      <c r="T42" s="37"/>
      <c r="U42" s="37"/>
      <c r="V42" s="37"/>
      <c r="W42" s="41" t="s">
        <v>763</v>
      </c>
      <c r="X42" s="37" t="s">
        <v>764</v>
      </c>
      <c r="Y42" s="37" t="s">
        <v>765</v>
      </c>
      <c r="Z42" s="37"/>
      <c r="AA42" s="37"/>
      <c r="AB42" s="37"/>
      <c r="AC42" s="41" t="s">
        <v>766</v>
      </c>
      <c r="AD42" s="37" t="s">
        <v>767</v>
      </c>
      <c r="AE42" s="37" t="s">
        <v>768</v>
      </c>
      <c r="AF42" s="37" t="s">
        <v>769</v>
      </c>
      <c r="AG42" s="37" t="s">
        <v>770</v>
      </c>
      <c r="AH42" s="37" t="s">
        <v>514</v>
      </c>
      <c r="AI42" s="38">
        <v>0</v>
      </c>
      <c r="AJ42" s="38">
        <v>0</v>
      </c>
      <c r="AK42" s="38">
        <v>0</v>
      </c>
      <c r="AL42" s="38">
        <v>0</v>
      </c>
      <c r="AM42" s="38">
        <v>0</v>
      </c>
      <c r="AN42" s="38">
        <v>0</v>
      </c>
      <c r="AO42" s="38">
        <v>0</v>
      </c>
      <c r="AP42" s="38">
        <v>0</v>
      </c>
      <c r="AQ42" s="38">
        <v>0</v>
      </c>
      <c r="AR42" s="38">
        <v>0</v>
      </c>
      <c r="AS42" s="38">
        <v>15.7</v>
      </c>
      <c r="AT42" s="38">
        <v>0</v>
      </c>
      <c r="AU42" s="38">
        <v>0</v>
      </c>
      <c r="AV42" s="38">
        <v>0</v>
      </c>
      <c r="AW42" s="38">
        <v>0</v>
      </c>
      <c r="AX42" s="38">
        <v>15.7</v>
      </c>
      <c r="AY42" s="38">
        <v>0</v>
      </c>
      <c r="AZ42" s="38">
        <v>0</v>
      </c>
      <c r="BA42" s="38">
        <v>0</v>
      </c>
      <c r="BB42" s="38">
        <v>0</v>
      </c>
      <c r="BC42" s="38">
        <v>15.7</v>
      </c>
      <c r="BD42" s="38">
        <v>0</v>
      </c>
      <c r="BE42" s="38">
        <v>0</v>
      </c>
      <c r="BF42" s="38">
        <v>0</v>
      </c>
      <c r="BG42" s="38">
        <v>0</v>
      </c>
      <c r="BH42" s="38"/>
      <c r="BI42" s="38"/>
      <c r="BJ42" s="38"/>
      <c r="BK42" s="38"/>
      <c r="BL42" s="38"/>
      <c r="BM42" s="38">
        <v>0</v>
      </c>
      <c r="BN42" s="38">
        <v>0</v>
      </c>
      <c r="BO42" s="38">
        <v>0</v>
      </c>
      <c r="BP42" s="38">
        <v>0</v>
      </c>
      <c r="BQ42" s="38">
        <v>0</v>
      </c>
      <c r="BR42" s="38">
        <v>0</v>
      </c>
      <c r="BS42" s="38">
        <v>0</v>
      </c>
      <c r="BT42" s="38">
        <v>0</v>
      </c>
      <c r="BU42" s="38">
        <v>0</v>
      </c>
      <c r="BV42" s="38">
        <v>0</v>
      </c>
      <c r="BW42" s="38">
        <v>15.7</v>
      </c>
      <c r="BX42" s="38">
        <v>0</v>
      </c>
      <c r="BY42" s="38">
        <v>0</v>
      </c>
      <c r="BZ42" s="38">
        <v>0</v>
      </c>
      <c r="CA42" s="38">
        <v>0</v>
      </c>
      <c r="CB42" s="38">
        <v>15.7</v>
      </c>
      <c r="CC42" s="38">
        <v>0</v>
      </c>
      <c r="CD42" s="38">
        <v>0</v>
      </c>
      <c r="CE42" s="38">
        <v>0</v>
      </c>
      <c r="CF42" s="38">
        <v>0</v>
      </c>
      <c r="CG42" s="38">
        <v>15.7</v>
      </c>
      <c r="CH42" s="38">
        <v>0</v>
      </c>
      <c r="CI42" s="38">
        <v>0</v>
      </c>
      <c r="CJ42" s="38">
        <v>0</v>
      </c>
      <c r="CK42" s="38">
        <v>0</v>
      </c>
      <c r="CL42" s="38"/>
      <c r="CM42" s="38"/>
      <c r="CN42" s="38"/>
      <c r="CO42" s="38"/>
      <c r="CP42" s="38"/>
    </row>
    <row r="43" spans="1:94" ht="45.6" customHeight="1" x14ac:dyDescent="0.3">
      <c r="A43" s="36" t="s">
        <v>137</v>
      </c>
      <c r="B43" s="37" t="s">
        <v>138</v>
      </c>
      <c r="C43" s="37" t="s">
        <v>49</v>
      </c>
      <c r="D43" s="37" t="s">
        <v>49</v>
      </c>
      <c r="E43" s="37" t="s">
        <v>49</v>
      </c>
      <c r="F43" s="37" t="s">
        <v>49</v>
      </c>
      <c r="G43" s="37" t="s">
        <v>49</v>
      </c>
      <c r="H43" s="37" t="s">
        <v>49</v>
      </c>
      <c r="I43" s="37" t="s">
        <v>49</v>
      </c>
      <c r="J43" s="37" t="s">
        <v>49</v>
      </c>
      <c r="K43" s="37" t="s">
        <v>49</v>
      </c>
      <c r="L43" s="37" t="s">
        <v>49</v>
      </c>
      <c r="M43" s="37" t="s">
        <v>49</v>
      </c>
      <c r="N43" s="37" t="s">
        <v>49</v>
      </c>
      <c r="O43" s="37" t="s">
        <v>49</v>
      </c>
      <c r="P43" s="37" t="s">
        <v>49</v>
      </c>
      <c r="Q43" s="37" t="s">
        <v>49</v>
      </c>
      <c r="R43" s="37" t="s">
        <v>49</v>
      </c>
      <c r="S43" s="37" t="s">
        <v>49</v>
      </c>
      <c r="T43" s="37" t="s">
        <v>49</v>
      </c>
      <c r="U43" s="37" t="s">
        <v>49</v>
      </c>
      <c r="V43" s="37" t="s">
        <v>49</v>
      </c>
      <c r="W43" s="37" t="s">
        <v>49</v>
      </c>
      <c r="X43" s="37" t="s">
        <v>49</v>
      </c>
      <c r="Y43" s="37" t="s">
        <v>49</v>
      </c>
      <c r="Z43" s="37" t="s">
        <v>49</v>
      </c>
      <c r="AA43" s="37" t="s">
        <v>49</v>
      </c>
      <c r="AB43" s="37" t="s">
        <v>49</v>
      </c>
      <c r="AC43" s="37" t="s">
        <v>49</v>
      </c>
      <c r="AD43" s="37" t="s">
        <v>49</v>
      </c>
      <c r="AE43" s="37" t="s">
        <v>49</v>
      </c>
      <c r="AF43" s="37" t="s">
        <v>49</v>
      </c>
      <c r="AG43" s="37" t="s">
        <v>49</v>
      </c>
      <c r="AH43" s="37" t="s">
        <v>49</v>
      </c>
      <c r="AI43" s="38">
        <v>0</v>
      </c>
      <c r="AJ43" s="38">
        <v>0</v>
      </c>
      <c r="AK43" s="38">
        <v>0</v>
      </c>
      <c r="AL43" s="38">
        <v>0</v>
      </c>
      <c r="AM43" s="38">
        <v>0</v>
      </c>
      <c r="AN43" s="38">
        <v>0</v>
      </c>
      <c r="AO43" s="38">
        <v>0</v>
      </c>
      <c r="AP43" s="38">
        <v>0</v>
      </c>
      <c r="AQ43" s="38">
        <v>0</v>
      </c>
      <c r="AR43" s="38">
        <v>0</v>
      </c>
      <c r="AS43" s="38">
        <f>AS21</f>
        <v>498599.47000000003</v>
      </c>
      <c r="AT43" s="38">
        <f t="shared" ref="AT43:BG43" si="3">AT21</f>
        <v>0</v>
      </c>
      <c r="AU43" s="38">
        <f t="shared" si="3"/>
        <v>0</v>
      </c>
      <c r="AV43" s="38">
        <f t="shared" si="3"/>
        <v>0</v>
      </c>
      <c r="AW43" s="38">
        <f t="shared" si="3"/>
        <v>0</v>
      </c>
      <c r="AX43" s="38">
        <f t="shared" si="3"/>
        <v>625642.16</v>
      </c>
      <c r="AY43" s="38">
        <f t="shared" si="3"/>
        <v>0</v>
      </c>
      <c r="AZ43" s="38">
        <f t="shared" si="3"/>
        <v>0</v>
      </c>
      <c r="BA43" s="38">
        <f t="shared" si="3"/>
        <v>0</v>
      </c>
      <c r="BB43" s="38">
        <f t="shared" si="3"/>
        <v>0</v>
      </c>
      <c r="BC43" s="38">
        <f t="shared" si="3"/>
        <v>577147.5</v>
      </c>
      <c r="BD43" s="38">
        <f t="shared" si="3"/>
        <v>0</v>
      </c>
      <c r="BE43" s="38">
        <f t="shared" si="3"/>
        <v>0</v>
      </c>
      <c r="BF43" s="38">
        <f t="shared" si="3"/>
        <v>0</v>
      </c>
      <c r="BG43" s="38">
        <f t="shared" si="3"/>
        <v>0</v>
      </c>
      <c r="BH43" s="38"/>
      <c r="BI43" s="38"/>
      <c r="BJ43" s="38"/>
      <c r="BK43" s="38"/>
      <c r="BL43" s="38"/>
      <c r="BM43" s="38">
        <v>0</v>
      </c>
      <c r="BN43" s="38">
        <v>0</v>
      </c>
      <c r="BO43" s="38">
        <v>0</v>
      </c>
      <c r="BP43" s="38">
        <v>0</v>
      </c>
      <c r="BQ43" s="38">
        <v>0</v>
      </c>
      <c r="BR43" s="38">
        <v>0</v>
      </c>
      <c r="BS43" s="38">
        <v>0</v>
      </c>
      <c r="BT43" s="38">
        <v>0</v>
      </c>
      <c r="BU43" s="38">
        <v>0</v>
      </c>
      <c r="BV43" s="38">
        <v>0</v>
      </c>
      <c r="BW43" s="38">
        <v>497491.9</v>
      </c>
      <c r="BX43" s="38">
        <v>0</v>
      </c>
      <c r="BY43" s="38">
        <v>0</v>
      </c>
      <c r="BZ43" s="38">
        <v>0</v>
      </c>
      <c r="CA43" s="38">
        <v>0</v>
      </c>
      <c r="CB43" s="38">
        <v>625562.63</v>
      </c>
      <c r="CC43" s="38">
        <v>0</v>
      </c>
      <c r="CD43" s="38">
        <v>0</v>
      </c>
      <c r="CE43" s="38">
        <v>0</v>
      </c>
      <c r="CF43" s="38">
        <v>0</v>
      </c>
      <c r="CG43" s="38">
        <v>577067.97</v>
      </c>
      <c r="CH43" s="38">
        <v>0</v>
      </c>
      <c r="CI43" s="38">
        <v>0</v>
      </c>
      <c r="CJ43" s="38">
        <v>0</v>
      </c>
      <c r="CK43" s="38">
        <v>0</v>
      </c>
      <c r="CL43" s="38"/>
      <c r="CM43" s="38"/>
      <c r="CN43" s="38"/>
      <c r="CO43" s="38"/>
      <c r="CP43" s="38"/>
    </row>
    <row r="44" spans="1:94" ht="34.200000000000003" customHeight="1" x14ac:dyDescent="0.3">
      <c r="A44" s="36" t="s">
        <v>139</v>
      </c>
      <c r="B44" s="37" t="s">
        <v>140</v>
      </c>
      <c r="C44" s="37" t="s">
        <v>49</v>
      </c>
      <c r="D44" s="37" t="s">
        <v>49</v>
      </c>
      <c r="E44" s="37" t="s">
        <v>49</v>
      </c>
      <c r="F44" s="37" t="s">
        <v>49</v>
      </c>
      <c r="G44" s="37" t="s">
        <v>49</v>
      </c>
      <c r="H44" s="37" t="s">
        <v>49</v>
      </c>
      <c r="I44" s="37" t="s">
        <v>49</v>
      </c>
      <c r="J44" s="37" t="s">
        <v>49</v>
      </c>
      <c r="K44" s="37" t="s">
        <v>49</v>
      </c>
      <c r="L44" s="37" t="s">
        <v>49</v>
      </c>
      <c r="M44" s="37" t="s">
        <v>49</v>
      </c>
      <c r="N44" s="37" t="s">
        <v>49</v>
      </c>
      <c r="O44" s="37" t="s">
        <v>49</v>
      </c>
      <c r="P44" s="37" t="s">
        <v>49</v>
      </c>
      <c r="Q44" s="37" t="s">
        <v>49</v>
      </c>
      <c r="R44" s="37" t="s">
        <v>49</v>
      </c>
      <c r="S44" s="37" t="s">
        <v>49</v>
      </c>
      <c r="T44" s="37" t="s">
        <v>49</v>
      </c>
      <c r="U44" s="37" t="s">
        <v>49</v>
      </c>
      <c r="V44" s="37" t="s">
        <v>49</v>
      </c>
      <c r="W44" s="37" t="s">
        <v>49</v>
      </c>
      <c r="X44" s="37" t="s">
        <v>49</v>
      </c>
      <c r="Y44" s="37" t="s">
        <v>49</v>
      </c>
      <c r="Z44" s="37" t="s">
        <v>49</v>
      </c>
      <c r="AA44" s="37" t="s">
        <v>49</v>
      </c>
      <c r="AB44" s="37" t="s">
        <v>49</v>
      </c>
      <c r="AC44" s="37" t="s">
        <v>49</v>
      </c>
      <c r="AD44" s="37" t="s">
        <v>49</v>
      </c>
      <c r="AE44" s="37" t="s">
        <v>49</v>
      </c>
      <c r="AF44" s="37" t="s">
        <v>49</v>
      </c>
      <c r="AG44" s="37" t="s">
        <v>49</v>
      </c>
      <c r="AH44" s="37" t="s">
        <v>49</v>
      </c>
      <c r="AI44" s="38">
        <v>0</v>
      </c>
      <c r="AJ44" s="38">
        <v>0</v>
      </c>
      <c r="AK44" s="38">
        <v>0</v>
      </c>
      <c r="AL44" s="38">
        <v>0</v>
      </c>
      <c r="AM44" s="38">
        <v>0</v>
      </c>
      <c r="AN44" s="38">
        <v>0</v>
      </c>
      <c r="AO44" s="38">
        <v>0</v>
      </c>
      <c r="AP44" s="38">
        <v>0</v>
      </c>
      <c r="AQ44" s="38">
        <v>0</v>
      </c>
      <c r="AR44" s="38">
        <v>0</v>
      </c>
      <c r="AS44" s="38">
        <f>AS43</f>
        <v>498599.47000000003</v>
      </c>
      <c r="AT44" s="38">
        <f t="shared" ref="AT44:BG44" si="4">AT43</f>
        <v>0</v>
      </c>
      <c r="AU44" s="38">
        <f t="shared" si="4"/>
        <v>0</v>
      </c>
      <c r="AV44" s="38">
        <f t="shared" si="4"/>
        <v>0</v>
      </c>
      <c r="AW44" s="38">
        <f t="shared" si="4"/>
        <v>0</v>
      </c>
      <c r="AX44" s="38">
        <f t="shared" si="4"/>
        <v>625642.16</v>
      </c>
      <c r="AY44" s="38">
        <f t="shared" si="4"/>
        <v>0</v>
      </c>
      <c r="AZ44" s="38">
        <f t="shared" si="4"/>
        <v>0</v>
      </c>
      <c r="BA44" s="38">
        <f t="shared" si="4"/>
        <v>0</v>
      </c>
      <c r="BB44" s="38">
        <f t="shared" si="4"/>
        <v>0</v>
      </c>
      <c r="BC44" s="38">
        <f t="shared" si="4"/>
        <v>577147.5</v>
      </c>
      <c r="BD44" s="38">
        <f t="shared" si="4"/>
        <v>0</v>
      </c>
      <c r="BE44" s="38">
        <f t="shared" si="4"/>
        <v>0</v>
      </c>
      <c r="BF44" s="38">
        <f t="shared" si="4"/>
        <v>0</v>
      </c>
      <c r="BG44" s="38">
        <f t="shared" si="4"/>
        <v>0</v>
      </c>
      <c r="BH44" s="38"/>
      <c r="BI44" s="38"/>
      <c r="BJ44" s="38"/>
      <c r="BK44" s="38"/>
      <c r="BL44" s="38"/>
      <c r="BM44" s="38">
        <v>0</v>
      </c>
      <c r="BN44" s="38">
        <v>0</v>
      </c>
      <c r="BO44" s="38">
        <v>0</v>
      </c>
      <c r="BP44" s="38">
        <v>0</v>
      </c>
      <c r="BQ44" s="38">
        <v>0</v>
      </c>
      <c r="BR44" s="38">
        <v>0</v>
      </c>
      <c r="BS44" s="38">
        <v>0</v>
      </c>
      <c r="BT44" s="38">
        <v>0</v>
      </c>
      <c r="BU44" s="38">
        <v>0</v>
      </c>
      <c r="BV44" s="38">
        <v>0</v>
      </c>
      <c r="BW44" s="38">
        <v>497491.9</v>
      </c>
      <c r="BX44" s="38">
        <v>0</v>
      </c>
      <c r="BY44" s="38">
        <v>0</v>
      </c>
      <c r="BZ44" s="38">
        <v>0</v>
      </c>
      <c r="CA44" s="38">
        <v>0</v>
      </c>
      <c r="CB44" s="38">
        <v>625562.63</v>
      </c>
      <c r="CC44" s="38">
        <v>0</v>
      </c>
      <c r="CD44" s="38">
        <v>0</v>
      </c>
      <c r="CE44" s="38">
        <v>0</v>
      </c>
      <c r="CF44" s="38">
        <v>0</v>
      </c>
      <c r="CG44" s="38">
        <v>577067.97</v>
      </c>
      <c r="CH44" s="38">
        <v>0</v>
      </c>
      <c r="CI44" s="38">
        <v>0</v>
      </c>
      <c r="CJ44" s="38">
        <v>0</v>
      </c>
      <c r="CK44" s="38">
        <v>0</v>
      </c>
      <c r="CL44" s="38"/>
      <c r="CM44" s="38"/>
      <c r="CN44" s="38"/>
      <c r="CO44" s="38"/>
      <c r="CP44" s="38"/>
    </row>
    <row r="46" spans="1:94" x14ac:dyDescent="0.3">
      <c r="A46" s="30"/>
    </row>
    <row r="47" spans="1:94" x14ac:dyDescent="0.3">
      <c r="A47" s="30" t="s">
        <v>141</v>
      </c>
    </row>
  </sheetData>
  <mergeCells count="107">
    <mergeCell ref="AG20:AH20"/>
    <mergeCell ref="CC18:CC19"/>
    <mergeCell ref="CD18:CD19"/>
    <mergeCell ref="CE18:CE19"/>
    <mergeCell ref="CF18:CF19"/>
    <mergeCell ref="CG18:CK18"/>
    <mergeCell ref="CL18:CP18"/>
    <mergeCell ref="BW18:BW19"/>
    <mergeCell ref="BX18:BX19"/>
    <mergeCell ref="BY18:BY19"/>
    <mergeCell ref="BZ18:BZ19"/>
    <mergeCell ref="CA18:CA19"/>
    <mergeCell ref="CB18:CB19"/>
    <mergeCell ref="BH18:BL18"/>
    <mergeCell ref="BM18:BN18"/>
    <mergeCell ref="BO18:BP18"/>
    <mergeCell ref="BQ18:BR18"/>
    <mergeCell ref="BS18:BT18"/>
    <mergeCell ref="BU18:BV18"/>
    <mergeCell ref="AX18:AX19"/>
    <mergeCell ref="AY18:AY19"/>
    <mergeCell ref="AZ18:AZ19"/>
    <mergeCell ref="BA18:BA19"/>
    <mergeCell ref="BB18:BB19"/>
    <mergeCell ref="BC18:BG18"/>
    <mergeCell ref="AQ18:AR18"/>
    <mergeCell ref="AS18:AS19"/>
    <mergeCell ref="AT18:AT19"/>
    <mergeCell ref="AU18:AU19"/>
    <mergeCell ref="AV18:AV19"/>
    <mergeCell ref="AW18:AW19"/>
    <mergeCell ref="AG18:AG19"/>
    <mergeCell ref="AH18:AH19"/>
    <mergeCell ref="AI18:AJ18"/>
    <mergeCell ref="AK18:AL18"/>
    <mergeCell ref="AM18:AN18"/>
    <mergeCell ref="AO18:AP18"/>
    <mergeCell ref="M18:M19"/>
    <mergeCell ref="Z18:Z19"/>
    <mergeCell ref="AA18:AA19"/>
    <mergeCell ref="AB18:AB19"/>
    <mergeCell ref="AC18:AC19"/>
    <mergeCell ref="AD18:AD19"/>
    <mergeCell ref="AE18:AE19"/>
    <mergeCell ref="T18:T19"/>
    <mergeCell ref="U18:U19"/>
    <mergeCell ref="V18:V19"/>
    <mergeCell ref="W18:W19"/>
    <mergeCell ref="X18:X19"/>
    <mergeCell ref="Y18:Y19"/>
    <mergeCell ref="AX17:BB17"/>
    <mergeCell ref="BM17:BV17"/>
    <mergeCell ref="BW17:CA17"/>
    <mergeCell ref="CB17:CF17"/>
    <mergeCell ref="C18:C19"/>
    <mergeCell ref="D18:D19"/>
    <mergeCell ref="E18:E19"/>
    <mergeCell ref="F18:F19"/>
    <mergeCell ref="G18:G19"/>
    <mergeCell ref="BC16:BL17"/>
    <mergeCell ref="BM16:BV16"/>
    <mergeCell ref="BW16:CA16"/>
    <mergeCell ref="CB16:CF16"/>
    <mergeCell ref="N18:N19"/>
    <mergeCell ref="O18:O19"/>
    <mergeCell ref="P18:P19"/>
    <mergeCell ref="Q18:Q19"/>
    <mergeCell ref="R18:R19"/>
    <mergeCell ref="S18:S19"/>
    <mergeCell ref="H18:H19"/>
    <mergeCell ref="I18:I19"/>
    <mergeCell ref="J18:J19"/>
    <mergeCell ref="K18:K19"/>
    <mergeCell ref="L18:L19"/>
    <mergeCell ref="A15:A19"/>
    <mergeCell ref="B15:B19"/>
    <mergeCell ref="C15:AE15"/>
    <mergeCell ref="AF15:AF19"/>
    <mergeCell ref="AG15:AH17"/>
    <mergeCell ref="AI15:BL15"/>
    <mergeCell ref="BM15:CP15"/>
    <mergeCell ref="CG16:CP17"/>
    <mergeCell ref="C17:E17"/>
    <mergeCell ref="F17:I17"/>
    <mergeCell ref="J17:L17"/>
    <mergeCell ref="M17:P17"/>
    <mergeCell ref="Q17:S17"/>
    <mergeCell ref="C16:V16"/>
    <mergeCell ref="W16:AB16"/>
    <mergeCell ref="AC16:AE17"/>
    <mergeCell ref="AI16:AR16"/>
    <mergeCell ref="AS16:AW16"/>
    <mergeCell ref="AX16:BB16"/>
    <mergeCell ref="T17:V17"/>
    <mergeCell ref="W17:Y17"/>
    <mergeCell ref="Z17:AB17"/>
    <mergeCell ref="AI17:AR17"/>
    <mergeCell ref="AS17:AW17"/>
    <mergeCell ref="CM1:CP1"/>
    <mergeCell ref="CM2:CP2"/>
    <mergeCell ref="CM3:CP3"/>
    <mergeCell ref="CM4:CP4"/>
    <mergeCell ref="A6:CP6"/>
    <mergeCell ref="A8:CP8"/>
    <mergeCell ref="A10:CP10"/>
    <mergeCell ref="AW11:BB11"/>
    <mergeCell ref="E12:I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8"/>
  <sheetViews>
    <sheetView workbookViewId="0">
      <selection activeCell="A6" sqref="A6:CP7"/>
    </sheetView>
  </sheetViews>
  <sheetFormatPr defaultRowHeight="14.4" x14ac:dyDescent="0.3"/>
  <cols>
    <col min="1" max="1" width="24.6640625" customWidth="1"/>
    <col min="2" max="2" width="8.6640625" customWidth="1"/>
    <col min="3" max="4" width="16.6640625" customWidth="1"/>
    <col min="5" max="5" width="8.6640625" customWidth="1"/>
    <col min="6" max="7" width="16.6640625" customWidth="1"/>
    <col min="8" max="9" width="8.6640625" customWidth="1"/>
    <col min="10" max="11" width="16.6640625" customWidth="1"/>
    <col min="12" max="12" width="8.6640625" customWidth="1"/>
    <col min="13" max="14" width="16.6640625" customWidth="1"/>
    <col min="15" max="16" width="8.6640625" customWidth="1"/>
    <col min="17" max="18" width="16.6640625" customWidth="1"/>
    <col min="19" max="19" width="8.6640625" customWidth="1"/>
    <col min="20" max="21" width="16.6640625" customWidth="1"/>
    <col min="22" max="22" width="8.6640625" customWidth="1"/>
    <col min="23" max="24" width="16.6640625" customWidth="1"/>
    <col min="25" max="25" width="8.6640625" customWidth="1"/>
    <col min="26" max="27" width="16.6640625" customWidth="1"/>
    <col min="28" max="28" width="8.6640625" customWidth="1"/>
    <col min="29" max="30" width="16.6640625" customWidth="1"/>
    <col min="31" max="31" width="8.6640625" customWidth="1"/>
    <col min="32" max="32" width="9.88671875" customWidth="1"/>
    <col min="33" max="33" width="8.6640625" customWidth="1"/>
    <col min="34" max="34" width="8.6640625" hidden="1" customWidth="1"/>
    <col min="35" max="44" width="18.33203125" hidden="1" customWidth="1"/>
    <col min="45" max="59" width="18.33203125" customWidth="1"/>
    <col min="60" max="74" width="18.33203125" hidden="1" customWidth="1"/>
    <col min="75" max="89" width="18.33203125" customWidth="1"/>
    <col min="90" max="94" width="18.33203125" hidden="1" customWidth="1"/>
  </cols>
  <sheetData>
    <row r="1" spans="1:94" x14ac:dyDescent="0.3">
      <c r="A1" s="5"/>
    </row>
    <row r="2" spans="1:94" ht="25.65" customHeight="1" x14ac:dyDescent="0.3">
      <c r="A2" s="86" t="s">
        <v>772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row>
    <row r="4" spans="1:94" x14ac:dyDescent="0.3">
      <c r="A4" s="87" t="s">
        <v>773</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row>
    <row r="5" spans="1:94" x14ac:dyDescent="0.3">
      <c r="A5" s="5"/>
    </row>
    <row r="6" spans="1:94" ht="25.65" customHeight="1" x14ac:dyDescent="0.3">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row>
    <row r="7" spans="1:94" x14ac:dyDescent="0.3">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row>
    <row r="8" spans="1:94" ht="22.65" customHeight="1" x14ac:dyDescent="0.3">
      <c r="B8" s="6" t="s">
        <v>2</v>
      </c>
      <c r="D8" s="7"/>
      <c r="E8" s="89" t="s">
        <v>46</v>
      </c>
      <c r="F8" s="89"/>
      <c r="G8" s="89"/>
      <c r="H8" s="89"/>
      <c r="I8" s="89"/>
      <c r="U8" s="7"/>
      <c r="V8" s="7"/>
      <c r="W8" s="7"/>
      <c r="X8" s="7"/>
      <c r="Y8" s="7"/>
      <c r="Z8" s="7"/>
      <c r="AA8" s="7"/>
      <c r="AB8" s="7"/>
      <c r="AC8" s="7"/>
      <c r="AD8" s="7"/>
      <c r="AE8" s="7"/>
      <c r="AF8" s="7"/>
      <c r="AG8" s="7"/>
      <c r="AH8" s="7"/>
    </row>
    <row r="9" spans="1:94" x14ac:dyDescent="0.3">
      <c r="B9" s="6" t="s">
        <v>42</v>
      </c>
    </row>
    <row r="11" spans="1:94" ht="27.6" customHeight="1" x14ac:dyDescent="0.3">
      <c r="A11" s="90" t="s">
        <v>3</v>
      </c>
      <c r="B11" s="90" t="s">
        <v>4</v>
      </c>
      <c r="C11" s="93" t="s">
        <v>5</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101" t="s">
        <v>6</v>
      </c>
      <c r="AG11" s="90" t="s">
        <v>7</v>
      </c>
      <c r="AH11" s="98"/>
      <c r="AI11" s="94" t="s">
        <v>8</v>
      </c>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6"/>
      <c r="BM11" s="94" t="s">
        <v>9</v>
      </c>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6"/>
    </row>
    <row r="12" spans="1:94" ht="27.6" customHeight="1" x14ac:dyDescent="0.3">
      <c r="A12" s="91"/>
      <c r="B12" s="91"/>
      <c r="C12" s="93" t="s">
        <v>10</v>
      </c>
      <c r="D12" s="93"/>
      <c r="E12" s="93"/>
      <c r="F12" s="93"/>
      <c r="G12" s="93"/>
      <c r="H12" s="93"/>
      <c r="I12" s="93"/>
      <c r="J12" s="93"/>
      <c r="K12" s="93"/>
      <c r="L12" s="93"/>
      <c r="M12" s="93"/>
      <c r="N12" s="93"/>
      <c r="O12" s="93"/>
      <c r="P12" s="93"/>
      <c r="Q12" s="93"/>
      <c r="R12" s="93"/>
      <c r="S12" s="93"/>
      <c r="T12" s="93"/>
      <c r="U12" s="93"/>
      <c r="V12" s="93"/>
      <c r="W12" s="93" t="s">
        <v>11</v>
      </c>
      <c r="X12" s="93"/>
      <c r="Y12" s="93"/>
      <c r="Z12" s="93"/>
      <c r="AA12" s="93"/>
      <c r="AB12" s="93"/>
      <c r="AC12" s="90" t="s">
        <v>12</v>
      </c>
      <c r="AD12" s="97"/>
      <c r="AE12" s="98"/>
      <c r="AF12" s="102"/>
      <c r="AG12" s="91"/>
      <c r="AH12" s="100"/>
      <c r="AI12" s="91" t="s">
        <v>13</v>
      </c>
      <c r="AJ12" s="128"/>
      <c r="AK12" s="128"/>
      <c r="AL12" s="128"/>
      <c r="AM12" s="128"/>
      <c r="AN12" s="128"/>
      <c r="AO12" s="128"/>
      <c r="AP12" s="128"/>
      <c r="AQ12" s="128"/>
      <c r="AR12" s="100"/>
      <c r="AS12" s="90" t="s">
        <v>14</v>
      </c>
      <c r="AT12" s="97"/>
      <c r="AU12" s="97"/>
      <c r="AV12" s="97"/>
      <c r="AW12" s="98"/>
      <c r="AX12" s="90" t="s">
        <v>15</v>
      </c>
      <c r="AY12" s="97"/>
      <c r="AZ12" s="97"/>
      <c r="BA12" s="97"/>
      <c r="BB12" s="98"/>
      <c r="BC12" s="90" t="s">
        <v>16</v>
      </c>
      <c r="BD12" s="97"/>
      <c r="BE12" s="97"/>
      <c r="BF12" s="97"/>
      <c r="BG12" s="97"/>
      <c r="BH12" s="97"/>
      <c r="BI12" s="97"/>
      <c r="BJ12" s="97"/>
      <c r="BK12" s="97"/>
      <c r="BL12" s="98"/>
      <c r="BM12" s="91" t="s">
        <v>13</v>
      </c>
      <c r="BN12" s="128"/>
      <c r="BO12" s="128"/>
      <c r="BP12" s="128"/>
      <c r="BQ12" s="128"/>
      <c r="BR12" s="128"/>
      <c r="BS12" s="128"/>
      <c r="BT12" s="128"/>
      <c r="BU12" s="128"/>
      <c r="BV12" s="100"/>
      <c r="BW12" s="90" t="s">
        <v>14</v>
      </c>
      <c r="BX12" s="97"/>
      <c r="BY12" s="97"/>
      <c r="BZ12" s="97"/>
      <c r="CA12" s="98"/>
      <c r="CB12" s="90" t="s">
        <v>15</v>
      </c>
      <c r="CC12" s="97"/>
      <c r="CD12" s="97"/>
      <c r="CE12" s="97"/>
      <c r="CF12" s="98"/>
      <c r="CG12" s="90" t="s">
        <v>16</v>
      </c>
      <c r="CH12" s="97"/>
      <c r="CI12" s="97"/>
      <c r="CJ12" s="97"/>
      <c r="CK12" s="97"/>
      <c r="CL12" s="97"/>
      <c r="CM12" s="97"/>
      <c r="CN12" s="97"/>
      <c r="CO12" s="97"/>
      <c r="CP12" s="98"/>
    </row>
    <row r="13" spans="1:94" ht="47.4" customHeight="1" x14ac:dyDescent="0.3">
      <c r="A13" s="91"/>
      <c r="B13" s="91"/>
      <c r="C13" s="93" t="s">
        <v>17</v>
      </c>
      <c r="D13" s="93"/>
      <c r="E13" s="93"/>
      <c r="F13" s="93" t="s">
        <v>18</v>
      </c>
      <c r="G13" s="93"/>
      <c r="H13" s="93"/>
      <c r="I13" s="93"/>
      <c r="J13" s="94" t="s">
        <v>19</v>
      </c>
      <c r="K13" s="95"/>
      <c r="L13" s="96"/>
      <c r="M13" s="93" t="s">
        <v>20</v>
      </c>
      <c r="N13" s="93"/>
      <c r="O13" s="93"/>
      <c r="P13" s="93"/>
      <c r="Q13" s="93" t="s">
        <v>21</v>
      </c>
      <c r="R13" s="93"/>
      <c r="S13" s="93"/>
      <c r="T13" s="93" t="s">
        <v>22</v>
      </c>
      <c r="U13" s="93"/>
      <c r="V13" s="93"/>
      <c r="W13" s="93" t="s">
        <v>23</v>
      </c>
      <c r="X13" s="93"/>
      <c r="Y13" s="93"/>
      <c r="Z13" s="93" t="s">
        <v>24</v>
      </c>
      <c r="AA13" s="93"/>
      <c r="AB13" s="93"/>
      <c r="AC13" s="92"/>
      <c r="AD13" s="89"/>
      <c r="AE13" s="99"/>
      <c r="AF13" s="102"/>
      <c r="AG13" s="92"/>
      <c r="AH13" s="99"/>
      <c r="AI13" s="92" t="s">
        <v>43</v>
      </c>
      <c r="AJ13" s="89"/>
      <c r="AK13" s="89"/>
      <c r="AL13" s="89"/>
      <c r="AM13" s="89"/>
      <c r="AN13" s="89"/>
      <c r="AO13" s="89"/>
      <c r="AP13" s="89"/>
      <c r="AQ13" s="89"/>
      <c r="AR13" s="99"/>
      <c r="AS13" s="91" t="s">
        <v>44</v>
      </c>
      <c r="AT13" s="128"/>
      <c r="AU13" s="128"/>
      <c r="AV13" s="128"/>
      <c r="AW13" s="100"/>
      <c r="AX13" s="91" t="s">
        <v>45</v>
      </c>
      <c r="AY13" s="128"/>
      <c r="AZ13" s="128"/>
      <c r="BA13" s="128"/>
      <c r="BB13" s="100"/>
      <c r="BC13" s="92"/>
      <c r="BD13" s="89"/>
      <c r="BE13" s="89"/>
      <c r="BF13" s="89"/>
      <c r="BG13" s="89"/>
      <c r="BH13" s="89"/>
      <c r="BI13" s="89"/>
      <c r="BJ13" s="89"/>
      <c r="BK13" s="89"/>
      <c r="BL13" s="99"/>
      <c r="BM13" s="92" t="s">
        <v>43</v>
      </c>
      <c r="BN13" s="89"/>
      <c r="BO13" s="89"/>
      <c r="BP13" s="89"/>
      <c r="BQ13" s="89"/>
      <c r="BR13" s="89"/>
      <c r="BS13" s="89"/>
      <c r="BT13" s="89"/>
      <c r="BU13" s="89"/>
      <c r="BV13" s="99"/>
      <c r="BW13" s="91" t="s">
        <v>44</v>
      </c>
      <c r="BX13" s="128"/>
      <c r="BY13" s="128"/>
      <c r="BZ13" s="128"/>
      <c r="CA13" s="100"/>
      <c r="CB13" s="91" t="s">
        <v>45</v>
      </c>
      <c r="CC13" s="128"/>
      <c r="CD13" s="128"/>
      <c r="CE13" s="128"/>
      <c r="CF13" s="100"/>
      <c r="CG13" s="92"/>
      <c r="CH13" s="89"/>
      <c r="CI13" s="89"/>
      <c r="CJ13" s="89"/>
      <c r="CK13" s="89"/>
      <c r="CL13" s="89"/>
      <c r="CM13" s="89"/>
      <c r="CN13" s="89"/>
      <c r="CO13" s="89"/>
      <c r="CP13" s="99"/>
    </row>
    <row r="14" spans="1:94" ht="36" customHeight="1" x14ac:dyDescent="0.3">
      <c r="A14" s="91"/>
      <c r="B14" s="91"/>
      <c r="C14" s="93" t="s">
        <v>25</v>
      </c>
      <c r="D14" s="93" t="s">
        <v>26</v>
      </c>
      <c r="E14" s="93" t="s">
        <v>27</v>
      </c>
      <c r="F14" s="93" t="s">
        <v>25</v>
      </c>
      <c r="G14" s="93" t="s">
        <v>26</v>
      </c>
      <c r="H14" s="93" t="s">
        <v>27</v>
      </c>
      <c r="I14" s="93" t="s">
        <v>28</v>
      </c>
      <c r="J14" s="93" t="s">
        <v>25</v>
      </c>
      <c r="K14" s="93" t="s">
        <v>29</v>
      </c>
      <c r="L14" s="93" t="s">
        <v>27</v>
      </c>
      <c r="M14" s="93" t="s">
        <v>25</v>
      </c>
      <c r="N14" s="93" t="s">
        <v>29</v>
      </c>
      <c r="O14" s="93" t="s">
        <v>27</v>
      </c>
      <c r="P14" s="93" t="s">
        <v>28</v>
      </c>
      <c r="Q14" s="93" t="s">
        <v>25</v>
      </c>
      <c r="R14" s="93" t="s">
        <v>29</v>
      </c>
      <c r="S14" s="93" t="s">
        <v>27</v>
      </c>
      <c r="T14" s="93" t="s">
        <v>25</v>
      </c>
      <c r="U14" s="93" t="s">
        <v>29</v>
      </c>
      <c r="V14" s="93" t="s">
        <v>27</v>
      </c>
      <c r="W14" s="93" t="s">
        <v>25</v>
      </c>
      <c r="X14" s="93" t="s">
        <v>26</v>
      </c>
      <c r="Y14" s="93" t="s">
        <v>27</v>
      </c>
      <c r="Z14" s="93" t="s">
        <v>25</v>
      </c>
      <c r="AA14" s="93" t="s">
        <v>29</v>
      </c>
      <c r="AB14" s="93" t="s">
        <v>27</v>
      </c>
      <c r="AC14" s="93" t="s">
        <v>25</v>
      </c>
      <c r="AD14" s="93" t="s">
        <v>26</v>
      </c>
      <c r="AE14" s="93" t="s">
        <v>27</v>
      </c>
      <c r="AF14" s="102"/>
      <c r="AG14" s="101" t="s">
        <v>30</v>
      </c>
      <c r="AH14" s="101" t="s">
        <v>31</v>
      </c>
      <c r="AI14" s="94" t="s">
        <v>32</v>
      </c>
      <c r="AJ14" s="96"/>
      <c r="AK14" s="94" t="s">
        <v>33</v>
      </c>
      <c r="AL14" s="96"/>
      <c r="AM14" s="94" t="s">
        <v>34</v>
      </c>
      <c r="AN14" s="96"/>
      <c r="AO14" s="94" t="s">
        <v>35</v>
      </c>
      <c r="AP14" s="96"/>
      <c r="AQ14" s="94" t="s">
        <v>36</v>
      </c>
      <c r="AR14" s="96"/>
      <c r="AS14" s="93" t="s">
        <v>32</v>
      </c>
      <c r="AT14" s="93" t="s">
        <v>33</v>
      </c>
      <c r="AU14" s="93" t="s">
        <v>37</v>
      </c>
      <c r="AV14" s="93" t="s">
        <v>35</v>
      </c>
      <c r="AW14" s="93" t="s">
        <v>36</v>
      </c>
      <c r="AX14" s="93" t="s">
        <v>32</v>
      </c>
      <c r="AY14" s="93" t="s">
        <v>33</v>
      </c>
      <c r="AZ14" s="93" t="s">
        <v>38</v>
      </c>
      <c r="BA14" s="93" t="s">
        <v>35</v>
      </c>
      <c r="BB14" s="93" t="s">
        <v>36</v>
      </c>
      <c r="BC14" s="94" t="s">
        <v>191</v>
      </c>
      <c r="BD14" s="95"/>
      <c r="BE14" s="95"/>
      <c r="BF14" s="95"/>
      <c r="BG14" s="96"/>
      <c r="BH14" s="94" t="s">
        <v>192</v>
      </c>
      <c r="BI14" s="95"/>
      <c r="BJ14" s="95"/>
      <c r="BK14" s="95"/>
      <c r="BL14" s="96"/>
      <c r="BM14" s="94" t="s">
        <v>32</v>
      </c>
      <c r="BN14" s="96"/>
      <c r="BO14" s="94" t="s">
        <v>39</v>
      </c>
      <c r="BP14" s="96"/>
      <c r="BQ14" s="94" t="s">
        <v>38</v>
      </c>
      <c r="BR14" s="96"/>
      <c r="BS14" s="94" t="s">
        <v>35</v>
      </c>
      <c r="BT14" s="96"/>
      <c r="BU14" s="94" t="s">
        <v>36</v>
      </c>
      <c r="BV14" s="96"/>
      <c r="BW14" s="93" t="s">
        <v>32</v>
      </c>
      <c r="BX14" s="93" t="s">
        <v>33</v>
      </c>
      <c r="BY14" s="93" t="s">
        <v>38</v>
      </c>
      <c r="BZ14" s="93" t="s">
        <v>35</v>
      </c>
      <c r="CA14" s="93" t="s">
        <v>36</v>
      </c>
      <c r="CB14" s="93" t="s">
        <v>32</v>
      </c>
      <c r="CC14" s="93" t="s">
        <v>33</v>
      </c>
      <c r="CD14" s="93" t="s">
        <v>38</v>
      </c>
      <c r="CE14" s="93" t="s">
        <v>35</v>
      </c>
      <c r="CF14" s="93" t="s">
        <v>36</v>
      </c>
      <c r="CG14" s="94" t="s">
        <v>191</v>
      </c>
      <c r="CH14" s="95"/>
      <c r="CI14" s="95"/>
      <c r="CJ14" s="95"/>
      <c r="CK14" s="96"/>
      <c r="CL14" s="94" t="s">
        <v>192</v>
      </c>
      <c r="CM14" s="95"/>
      <c r="CN14" s="95"/>
      <c r="CO14" s="95"/>
      <c r="CP14" s="96"/>
    </row>
    <row r="15" spans="1:94" ht="45.6" customHeight="1" x14ac:dyDescent="0.3">
      <c r="A15" s="92"/>
      <c r="B15" s="92"/>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103"/>
      <c r="AG15" s="103"/>
      <c r="AH15" s="103"/>
      <c r="AI15" s="59" t="s">
        <v>40</v>
      </c>
      <c r="AJ15" s="59" t="s">
        <v>41</v>
      </c>
      <c r="AK15" s="59" t="s">
        <v>40</v>
      </c>
      <c r="AL15" s="59" t="s">
        <v>41</v>
      </c>
      <c r="AM15" s="59" t="s">
        <v>40</v>
      </c>
      <c r="AN15" s="59" t="s">
        <v>41</v>
      </c>
      <c r="AO15" s="59" t="s">
        <v>40</v>
      </c>
      <c r="AP15" s="59" t="s">
        <v>41</v>
      </c>
      <c r="AQ15" s="59" t="s">
        <v>40</v>
      </c>
      <c r="AR15" s="59" t="s">
        <v>41</v>
      </c>
      <c r="AS15" s="93"/>
      <c r="AT15" s="93"/>
      <c r="AU15" s="93"/>
      <c r="AV15" s="93"/>
      <c r="AW15" s="93"/>
      <c r="AX15" s="93"/>
      <c r="AY15" s="93"/>
      <c r="AZ15" s="93"/>
      <c r="BA15" s="93"/>
      <c r="BB15" s="93"/>
      <c r="BC15" s="60" t="s">
        <v>32</v>
      </c>
      <c r="BD15" s="59" t="s">
        <v>33</v>
      </c>
      <c r="BE15" s="59" t="s">
        <v>38</v>
      </c>
      <c r="BF15" s="59" t="s">
        <v>35</v>
      </c>
      <c r="BG15" s="59" t="s">
        <v>36</v>
      </c>
      <c r="BH15" s="60" t="s">
        <v>32</v>
      </c>
      <c r="BI15" s="59" t="s">
        <v>33</v>
      </c>
      <c r="BJ15" s="59" t="s">
        <v>38</v>
      </c>
      <c r="BK15" s="59" t="s">
        <v>35</v>
      </c>
      <c r="BL15" s="64" t="s">
        <v>193</v>
      </c>
      <c r="BM15" s="59" t="s">
        <v>40</v>
      </c>
      <c r="BN15" s="59" t="s">
        <v>41</v>
      </c>
      <c r="BO15" s="59" t="s">
        <v>40</v>
      </c>
      <c r="BP15" s="59" t="s">
        <v>41</v>
      </c>
      <c r="BQ15" s="59" t="s">
        <v>40</v>
      </c>
      <c r="BR15" s="59" t="s">
        <v>41</v>
      </c>
      <c r="BS15" s="59" t="s">
        <v>40</v>
      </c>
      <c r="BT15" s="59" t="s">
        <v>41</v>
      </c>
      <c r="BU15" s="59" t="s">
        <v>40</v>
      </c>
      <c r="BV15" s="59" t="s">
        <v>41</v>
      </c>
      <c r="BW15" s="93"/>
      <c r="BX15" s="93"/>
      <c r="BY15" s="93"/>
      <c r="BZ15" s="93"/>
      <c r="CA15" s="93"/>
      <c r="CB15" s="93"/>
      <c r="CC15" s="93"/>
      <c r="CD15" s="93"/>
      <c r="CE15" s="93"/>
      <c r="CF15" s="93"/>
      <c r="CG15" s="60" t="s">
        <v>32</v>
      </c>
      <c r="CH15" s="59" t="s">
        <v>33</v>
      </c>
      <c r="CI15" s="59" t="s">
        <v>38</v>
      </c>
      <c r="CJ15" s="59" t="s">
        <v>35</v>
      </c>
      <c r="CK15" s="59" t="s">
        <v>36</v>
      </c>
      <c r="CL15" s="60" t="s">
        <v>32</v>
      </c>
      <c r="CM15" s="59" t="s">
        <v>33</v>
      </c>
      <c r="CN15" s="59" t="s">
        <v>38</v>
      </c>
      <c r="CO15" s="59" t="s">
        <v>35</v>
      </c>
      <c r="CP15" s="59" t="s">
        <v>36</v>
      </c>
    </row>
    <row r="16" spans="1:94" x14ac:dyDescent="0.3">
      <c r="A16" s="59">
        <v>1</v>
      </c>
      <c r="B16" s="59">
        <v>2</v>
      </c>
      <c r="C16" s="59">
        <v>3</v>
      </c>
      <c r="D16" s="59">
        <v>4</v>
      </c>
      <c r="E16" s="59">
        <v>5</v>
      </c>
      <c r="F16" s="59">
        <v>6</v>
      </c>
      <c r="G16" s="59">
        <v>7</v>
      </c>
      <c r="H16" s="59">
        <v>8</v>
      </c>
      <c r="I16" s="59">
        <v>9</v>
      </c>
      <c r="J16" s="59">
        <v>10</v>
      </c>
      <c r="K16" s="59">
        <v>11</v>
      </c>
      <c r="L16" s="59">
        <v>12</v>
      </c>
      <c r="M16" s="59">
        <v>13</v>
      </c>
      <c r="N16" s="59">
        <v>14</v>
      </c>
      <c r="O16" s="59">
        <v>15</v>
      </c>
      <c r="P16" s="59">
        <v>16</v>
      </c>
      <c r="Q16" s="59">
        <v>17</v>
      </c>
      <c r="R16" s="59">
        <v>18</v>
      </c>
      <c r="S16" s="59">
        <v>19</v>
      </c>
      <c r="T16" s="59">
        <v>20</v>
      </c>
      <c r="U16" s="59">
        <v>21</v>
      </c>
      <c r="V16" s="59">
        <v>22</v>
      </c>
      <c r="W16" s="59">
        <v>23</v>
      </c>
      <c r="X16" s="59">
        <v>24</v>
      </c>
      <c r="Y16" s="59">
        <v>25</v>
      </c>
      <c r="Z16" s="59">
        <v>26</v>
      </c>
      <c r="AA16" s="59">
        <v>27</v>
      </c>
      <c r="AB16" s="59">
        <v>28</v>
      </c>
      <c r="AC16" s="59">
        <v>29</v>
      </c>
      <c r="AD16" s="59">
        <v>30</v>
      </c>
      <c r="AE16" s="59">
        <v>31</v>
      </c>
      <c r="AF16" s="59">
        <v>32</v>
      </c>
      <c r="AG16" s="94">
        <v>33</v>
      </c>
      <c r="AH16" s="96"/>
      <c r="AI16" s="59">
        <v>34</v>
      </c>
      <c r="AJ16" s="59">
        <v>35</v>
      </c>
      <c r="AK16" s="59">
        <v>36</v>
      </c>
      <c r="AL16" s="59">
        <v>37</v>
      </c>
      <c r="AM16" s="59">
        <v>38</v>
      </c>
      <c r="AN16" s="59">
        <v>39</v>
      </c>
      <c r="AO16" s="59">
        <v>40</v>
      </c>
      <c r="AP16" s="59">
        <v>41</v>
      </c>
      <c r="AQ16" s="59">
        <v>42</v>
      </c>
      <c r="AR16" s="59">
        <v>43</v>
      </c>
      <c r="AS16" s="59">
        <v>44</v>
      </c>
      <c r="AT16" s="59">
        <v>45</v>
      </c>
      <c r="AU16" s="59">
        <v>46</v>
      </c>
      <c r="AV16" s="59">
        <v>47</v>
      </c>
      <c r="AW16" s="59">
        <v>48</v>
      </c>
      <c r="AX16" s="59">
        <v>49</v>
      </c>
      <c r="AY16" s="59">
        <v>50</v>
      </c>
      <c r="AZ16" s="59">
        <v>51</v>
      </c>
      <c r="BA16" s="59">
        <v>52</v>
      </c>
      <c r="BB16" s="59">
        <v>53</v>
      </c>
      <c r="BC16" s="59">
        <v>54</v>
      </c>
      <c r="BD16" s="59">
        <v>55</v>
      </c>
      <c r="BE16" s="59">
        <v>56</v>
      </c>
      <c r="BF16" s="59">
        <v>57</v>
      </c>
      <c r="BG16" s="59">
        <v>58</v>
      </c>
      <c r="BH16" s="59">
        <v>59</v>
      </c>
      <c r="BI16" s="59">
        <v>60</v>
      </c>
      <c r="BJ16" s="59">
        <v>61</v>
      </c>
      <c r="BK16" s="59">
        <v>62</v>
      </c>
      <c r="BL16" s="59">
        <v>63</v>
      </c>
      <c r="BM16" s="59">
        <v>64</v>
      </c>
      <c r="BN16" s="59">
        <v>65</v>
      </c>
      <c r="BO16" s="59">
        <v>66</v>
      </c>
      <c r="BP16" s="59">
        <v>67</v>
      </c>
      <c r="BQ16" s="59">
        <v>68</v>
      </c>
      <c r="BR16" s="59">
        <v>69</v>
      </c>
      <c r="BS16" s="59">
        <v>70</v>
      </c>
      <c r="BT16" s="59">
        <v>71</v>
      </c>
      <c r="BU16" s="59">
        <v>72</v>
      </c>
      <c r="BV16" s="59">
        <v>73</v>
      </c>
      <c r="BW16" s="59">
        <v>74</v>
      </c>
      <c r="BX16" s="59">
        <v>75</v>
      </c>
      <c r="BY16" s="59">
        <v>76</v>
      </c>
      <c r="BZ16" s="59">
        <v>77</v>
      </c>
      <c r="CA16" s="59">
        <v>78</v>
      </c>
      <c r="CB16" s="59">
        <v>79</v>
      </c>
      <c r="CC16" s="59">
        <v>80</v>
      </c>
      <c r="CD16" s="59">
        <v>81</v>
      </c>
      <c r="CE16" s="59">
        <v>82</v>
      </c>
      <c r="CF16" s="59">
        <v>83</v>
      </c>
      <c r="CG16" s="59">
        <v>84</v>
      </c>
      <c r="CH16" s="59">
        <v>85</v>
      </c>
      <c r="CI16" s="59">
        <v>86</v>
      </c>
      <c r="CJ16" s="59">
        <v>87</v>
      </c>
      <c r="CK16" s="59">
        <v>88</v>
      </c>
      <c r="CL16" s="59">
        <v>89</v>
      </c>
      <c r="CM16" s="59">
        <v>90</v>
      </c>
      <c r="CN16" s="59">
        <v>91</v>
      </c>
      <c r="CO16" s="59">
        <v>92</v>
      </c>
      <c r="CP16" s="59">
        <v>93</v>
      </c>
    </row>
    <row r="17" spans="1:94" ht="79.650000000000006" customHeight="1" x14ac:dyDescent="0.3">
      <c r="A17" s="10" t="s">
        <v>47</v>
      </c>
      <c r="B17" s="11" t="s">
        <v>48</v>
      </c>
      <c r="C17" s="11" t="s">
        <v>49</v>
      </c>
      <c r="D17" s="11" t="s">
        <v>49</v>
      </c>
      <c r="E17" s="11" t="s">
        <v>49</v>
      </c>
      <c r="F17" s="11" t="s">
        <v>49</v>
      </c>
      <c r="G17" s="11" t="s">
        <v>49</v>
      </c>
      <c r="H17" s="11" t="s">
        <v>49</v>
      </c>
      <c r="I17" s="11" t="s">
        <v>49</v>
      </c>
      <c r="J17" s="11" t="s">
        <v>49</v>
      </c>
      <c r="K17" s="11" t="s">
        <v>49</v>
      </c>
      <c r="L17" s="11" t="s">
        <v>49</v>
      </c>
      <c r="M17" s="11" t="s">
        <v>49</v>
      </c>
      <c r="N17" s="11" t="s">
        <v>49</v>
      </c>
      <c r="O17" s="11" t="s">
        <v>49</v>
      </c>
      <c r="P17" s="11" t="s">
        <v>49</v>
      </c>
      <c r="Q17" s="11" t="s">
        <v>49</v>
      </c>
      <c r="R17" s="11" t="s">
        <v>49</v>
      </c>
      <c r="S17" s="11" t="s">
        <v>49</v>
      </c>
      <c r="T17" s="11" t="s">
        <v>49</v>
      </c>
      <c r="U17" s="11" t="s">
        <v>49</v>
      </c>
      <c r="V17" s="11" t="s">
        <v>49</v>
      </c>
      <c r="W17" s="11" t="s">
        <v>49</v>
      </c>
      <c r="X17" s="11" t="s">
        <v>49</v>
      </c>
      <c r="Y17" s="11" t="s">
        <v>49</v>
      </c>
      <c r="Z17" s="11" t="s">
        <v>49</v>
      </c>
      <c r="AA17" s="11" t="s">
        <v>49</v>
      </c>
      <c r="AB17" s="11" t="s">
        <v>49</v>
      </c>
      <c r="AC17" s="11" t="s">
        <v>49</v>
      </c>
      <c r="AD17" s="11" t="s">
        <v>49</v>
      </c>
      <c r="AE17" s="11" t="s">
        <v>49</v>
      </c>
      <c r="AF17" s="11" t="s">
        <v>49</v>
      </c>
      <c r="AG17" s="11" t="s">
        <v>49</v>
      </c>
      <c r="AH17" s="11" t="s">
        <v>49</v>
      </c>
      <c r="AI17" s="13">
        <v>0</v>
      </c>
      <c r="AJ17" s="13">
        <v>0</v>
      </c>
      <c r="AK17" s="13">
        <v>0</v>
      </c>
      <c r="AL17" s="13">
        <v>0</v>
      </c>
      <c r="AM17" s="13">
        <v>0</v>
      </c>
      <c r="AN17" s="13">
        <v>0</v>
      </c>
      <c r="AO17" s="13">
        <v>0</v>
      </c>
      <c r="AP17" s="13">
        <v>0</v>
      </c>
      <c r="AQ17" s="13">
        <v>0</v>
      </c>
      <c r="AR17" s="13">
        <v>0</v>
      </c>
      <c r="AS17" s="13">
        <f>2509734.41+454.36</f>
        <v>2510188.77</v>
      </c>
      <c r="AT17" s="13">
        <v>0</v>
      </c>
      <c r="AU17" s="13">
        <v>0</v>
      </c>
      <c r="AV17" s="13">
        <v>0</v>
      </c>
      <c r="AW17" s="13">
        <v>0</v>
      </c>
      <c r="AX17" s="13">
        <f>2634203.45+454.36</f>
        <v>2634657.81</v>
      </c>
      <c r="AY17" s="13">
        <v>0</v>
      </c>
      <c r="AZ17" s="13">
        <v>0</v>
      </c>
      <c r="BA17" s="13">
        <v>0</v>
      </c>
      <c r="BB17" s="13">
        <v>0</v>
      </c>
      <c r="BC17" s="13">
        <f>2732385.95+454.36</f>
        <v>2732840.31</v>
      </c>
      <c r="BD17" s="13">
        <v>0</v>
      </c>
      <c r="BE17" s="13">
        <v>0</v>
      </c>
      <c r="BF17" s="13">
        <v>0</v>
      </c>
      <c r="BG17" s="13">
        <v>0</v>
      </c>
      <c r="BH17" s="13"/>
      <c r="BI17" s="13"/>
      <c r="BJ17" s="13"/>
      <c r="BK17" s="13"/>
      <c r="BL17" s="13"/>
      <c r="BM17" s="13">
        <v>0</v>
      </c>
      <c r="BN17" s="13">
        <v>0</v>
      </c>
      <c r="BO17" s="13">
        <v>0</v>
      </c>
      <c r="BP17" s="13">
        <v>0</v>
      </c>
      <c r="BQ17" s="13">
        <v>0</v>
      </c>
      <c r="BR17" s="13">
        <v>0</v>
      </c>
      <c r="BS17" s="13">
        <v>0</v>
      </c>
      <c r="BT17" s="13">
        <v>0</v>
      </c>
      <c r="BU17" s="13">
        <v>0</v>
      </c>
      <c r="BV17" s="13">
        <v>0</v>
      </c>
      <c r="BW17" s="13">
        <f>2509734.41+454.36</f>
        <v>2510188.77</v>
      </c>
      <c r="BX17" s="13">
        <v>0</v>
      </c>
      <c r="BY17" s="13">
        <v>0</v>
      </c>
      <c r="BZ17" s="13">
        <v>0</v>
      </c>
      <c r="CA17" s="13">
        <v>0</v>
      </c>
      <c r="CB17" s="13">
        <f>2634203.45+454.36</f>
        <v>2634657.81</v>
      </c>
      <c r="CC17" s="13">
        <v>0</v>
      </c>
      <c r="CD17" s="13">
        <v>0</v>
      </c>
      <c r="CE17" s="13">
        <v>0</v>
      </c>
      <c r="CF17" s="13">
        <v>0</v>
      </c>
      <c r="CG17" s="13">
        <f>2732385.95+454.36</f>
        <v>2732840.31</v>
      </c>
      <c r="CH17" s="13">
        <v>0</v>
      </c>
      <c r="CI17" s="13">
        <v>0</v>
      </c>
      <c r="CJ17" s="13">
        <v>0</v>
      </c>
      <c r="CK17" s="13">
        <v>0</v>
      </c>
      <c r="CL17" s="13"/>
      <c r="CM17" s="13"/>
      <c r="CN17" s="13"/>
      <c r="CO17" s="13"/>
      <c r="CP17" s="13"/>
    </row>
    <row r="18" spans="1:94" x14ac:dyDescent="0.3">
      <c r="A18" s="10" t="s">
        <v>50</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row>
    <row r="19" spans="1:94" ht="125.25" customHeight="1" x14ac:dyDescent="0.3">
      <c r="A19" s="10" t="s">
        <v>51</v>
      </c>
      <c r="B19" s="11" t="s">
        <v>52</v>
      </c>
      <c r="C19" s="11" t="s">
        <v>49</v>
      </c>
      <c r="D19" s="11" t="s">
        <v>49</v>
      </c>
      <c r="E19" s="11" t="s">
        <v>49</v>
      </c>
      <c r="F19" s="11" t="s">
        <v>49</v>
      </c>
      <c r="G19" s="11" t="s">
        <v>49</v>
      </c>
      <c r="H19" s="11" t="s">
        <v>49</v>
      </c>
      <c r="I19" s="11" t="s">
        <v>49</v>
      </c>
      <c r="J19" s="11" t="s">
        <v>49</v>
      </c>
      <c r="K19" s="11" t="s">
        <v>49</v>
      </c>
      <c r="L19" s="11" t="s">
        <v>49</v>
      </c>
      <c r="M19" s="11" t="s">
        <v>49</v>
      </c>
      <c r="N19" s="11" t="s">
        <v>49</v>
      </c>
      <c r="O19" s="11" t="s">
        <v>49</v>
      </c>
      <c r="P19" s="11" t="s">
        <v>49</v>
      </c>
      <c r="Q19" s="11" t="s">
        <v>49</v>
      </c>
      <c r="R19" s="11" t="s">
        <v>49</v>
      </c>
      <c r="S19" s="11" t="s">
        <v>49</v>
      </c>
      <c r="T19" s="11" t="s">
        <v>49</v>
      </c>
      <c r="U19" s="11" t="s">
        <v>49</v>
      </c>
      <c r="V19" s="11" t="s">
        <v>49</v>
      </c>
      <c r="W19" s="11" t="s">
        <v>49</v>
      </c>
      <c r="X19" s="11" t="s">
        <v>49</v>
      </c>
      <c r="Y19" s="11" t="s">
        <v>49</v>
      </c>
      <c r="Z19" s="11" t="s">
        <v>49</v>
      </c>
      <c r="AA19" s="11" t="s">
        <v>49</v>
      </c>
      <c r="AB19" s="11" t="s">
        <v>49</v>
      </c>
      <c r="AC19" s="11" t="s">
        <v>49</v>
      </c>
      <c r="AD19" s="11" t="s">
        <v>49</v>
      </c>
      <c r="AE19" s="11" t="s">
        <v>49</v>
      </c>
      <c r="AF19" s="11" t="s">
        <v>49</v>
      </c>
      <c r="AG19" s="11" t="s">
        <v>49</v>
      </c>
      <c r="AH19" s="11" t="s">
        <v>49</v>
      </c>
      <c r="AI19" s="13">
        <v>0</v>
      </c>
      <c r="AJ19" s="13">
        <v>0</v>
      </c>
      <c r="AK19" s="13">
        <v>0</v>
      </c>
      <c r="AL19" s="13">
        <v>0</v>
      </c>
      <c r="AM19" s="13">
        <v>0</v>
      </c>
      <c r="AN19" s="13">
        <v>0</v>
      </c>
      <c r="AO19" s="13">
        <v>0</v>
      </c>
      <c r="AP19" s="13">
        <v>0</v>
      </c>
      <c r="AQ19" s="13">
        <v>0</v>
      </c>
      <c r="AR19" s="13">
        <v>0</v>
      </c>
      <c r="AS19" s="13">
        <f>672672.09+454.36</f>
        <v>673126.45</v>
      </c>
      <c r="AT19" s="13">
        <v>0</v>
      </c>
      <c r="AU19" s="13">
        <v>0</v>
      </c>
      <c r="AV19" s="13">
        <v>0</v>
      </c>
      <c r="AW19" s="13">
        <v>0</v>
      </c>
      <c r="AX19" s="13">
        <f>667641.59+454.36</f>
        <v>668095.94999999995</v>
      </c>
      <c r="AY19" s="13">
        <v>0</v>
      </c>
      <c r="AZ19" s="13">
        <v>0</v>
      </c>
      <c r="BA19" s="13">
        <v>0</v>
      </c>
      <c r="BB19" s="13">
        <v>0</v>
      </c>
      <c r="BC19" s="13">
        <f>678477.49+454.36</f>
        <v>678931.85</v>
      </c>
      <c r="BD19" s="13">
        <v>0</v>
      </c>
      <c r="BE19" s="13">
        <v>0</v>
      </c>
      <c r="BF19" s="13">
        <v>0</v>
      </c>
      <c r="BG19" s="13">
        <v>0</v>
      </c>
      <c r="BH19" s="13"/>
      <c r="BI19" s="13"/>
      <c r="BJ19" s="13"/>
      <c r="BK19" s="13"/>
      <c r="BL19" s="13"/>
      <c r="BM19" s="13">
        <v>0</v>
      </c>
      <c r="BN19" s="13">
        <v>0</v>
      </c>
      <c r="BO19" s="13">
        <v>0</v>
      </c>
      <c r="BP19" s="13">
        <v>0</v>
      </c>
      <c r="BQ19" s="13">
        <v>0</v>
      </c>
      <c r="BR19" s="13">
        <v>0</v>
      </c>
      <c r="BS19" s="13">
        <v>0</v>
      </c>
      <c r="BT19" s="13">
        <v>0</v>
      </c>
      <c r="BU19" s="13">
        <v>0</v>
      </c>
      <c r="BV19" s="13">
        <v>0</v>
      </c>
      <c r="BW19" s="13">
        <f>672672.09+454.36</f>
        <v>673126.45</v>
      </c>
      <c r="BX19" s="13">
        <v>0</v>
      </c>
      <c r="BY19" s="13">
        <v>0</v>
      </c>
      <c r="BZ19" s="13">
        <v>0</v>
      </c>
      <c r="CA19" s="13">
        <v>0</v>
      </c>
      <c r="CB19" s="13">
        <f>667641.59+454.36</f>
        <v>668095.94999999995</v>
      </c>
      <c r="CC19" s="13">
        <v>0</v>
      </c>
      <c r="CD19" s="13">
        <v>0</v>
      </c>
      <c r="CE19" s="13">
        <v>0</v>
      </c>
      <c r="CF19" s="13">
        <v>0</v>
      </c>
      <c r="CG19" s="13">
        <f>678477.49+454.36</f>
        <v>678931.85</v>
      </c>
      <c r="CH19" s="13">
        <v>0</v>
      </c>
      <c r="CI19" s="13">
        <v>0</v>
      </c>
      <c r="CJ19" s="13">
        <v>0</v>
      </c>
      <c r="CK19" s="13">
        <v>0</v>
      </c>
      <c r="CL19" s="13"/>
      <c r="CM19" s="13"/>
      <c r="CN19" s="13"/>
      <c r="CO19" s="13"/>
      <c r="CP19" s="13"/>
    </row>
    <row r="20" spans="1:94" x14ac:dyDescent="0.3">
      <c r="A20" s="10" t="s">
        <v>50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row>
    <row r="21" spans="1:94" ht="113.85" customHeight="1" x14ac:dyDescent="0.3">
      <c r="A21" s="10" t="s">
        <v>53</v>
      </c>
      <c r="B21" s="11" t="s">
        <v>54</v>
      </c>
      <c r="C21" s="11" t="s">
        <v>49</v>
      </c>
      <c r="D21" s="11" t="s">
        <v>49</v>
      </c>
      <c r="E21" s="11" t="s">
        <v>49</v>
      </c>
      <c r="F21" s="11" t="s">
        <v>49</v>
      </c>
      <c r="G21" s="11" t="s">
        <v>49</v>
      </c>
      <c r="H21" s="11" t="s">
        <v>49</v>
      </c>
      <c r="I21" s="11" t="s">
        <v>49</v>
      </c>
      <c r="J21" s="11" t="s">
        <v>49</v>
      </c>
      <c r="K21" s="11" t="s">
        <v>49</v>
      </c>
      <c r="L21" s="11" t="s">
        <v>49</v>
      </c>
      <c r="M21" s="11" t="s">
        <v>49</v>
      </c>
      <c r="N21" s="11" t="s">
        <v>49</v>
      </c>
      <c r="O21" s="11" t="s">
        <v>49</v>
      </c>
      <c r="P21" s="11" t="s">
        <v>49</v>
      </c>
      <c r="Q21" s="11" t="s">
        <v>49</v>
      </c>
      <c r="R21" s="11" t="s">
        <v>49</v>
      </c>
      <c r="S21" s="11" t="s">
        <v>49</v>
      </c>
      <c r="T21" s="11" t="s">
        <v>49</v>
      </c>
      <c r="U21" s="11" t="s">
        <v>49</v>
      </c>
      <c r="V21" s="11" t="s">
        <v>49</v>
      </c>
      <c r="W21" s="11" t="s">
        <v>49</v>
      </c>
      <c r="X21" s="11" t="s">
        <v>49</v>
      </c>
      <c r="Y21" s="11" t="s">
        <v>49</v>
      </c>
      <c r="Z21" s="11" t="s">
        <v>49</v>
      </c>
      <c r="AA21" s="11" t="s">
        <v>49</v>
      </c>
      <c r="AB21" s="11" t="s">
        <v>49</v>
      </c>
      <c r="AC21" s="11" t="s">
        <v>49</v>
      </c>
      <c r="AD21" s="11" t="s">
        <v>49</v>
      </c>
      <c r="AE21" s="11" t="s">
        <v>49</v>
      </c>
      <c r="AF21" s="11" t="s">
        <v>49</v>
      </c>
      <c r="AG21" s="11" t="s">
        <v>49</v>
      </c>
      <c r="AH21" s="11" t="s">
        <v>49</v>
      </c>
      <c r="AI21" s="13">
        <v>0</v>
      </c>
      <c r="AJ21" s="13">
        <v>0</v>
      </c>
      <c r="AK21" s="13">
        <v>0</v>
      </c>
      <c r="AL21" s="13">
        <v>0</v>
      </c>
      <c r="AM21" s="13">
        <v>0</v>
      </c>
      <c r="AN21" s="13">
        <v>0</v>
      </c>
      <c r="AO21" s="13">
        <v>0</v>
      </c>
      <c r="AP21" s="13">
        <v>0</v>
      </c>
      <c r="AQ21" s="13">
        <v>0</v>
      </c>
      <c r="AR21" s="13">
        <v>0</v>
      </c>
      <c r="AS21" s="13">
        <f>672672.09+454.36</f>
        <v>673126.45</v>
      </c>
      <c r="AT21" s="13">
        <v>0</v>
      </c>
      <c r="AU21" s="13">
        <v>0</v>
      </c>
      <c r="AV21" s="13">
        <v>0</v>
      </c>
      <c r="AW21" s="13">
        <v>0</v>
      </c>
      <c r="AX21" s="13">
        <f>667641.59+454.36</f>
        <v>668095.94999999995</v>
      </c>
      <c r="AY21" s="13">
        <v>0</v>
      </c>
      <c r="AZ21" s="13">
        <v>0</v>
      </c>
      <c r="BA21" s="13">
        <v>0</v>
      </c>
      <c r="BB21" s="13">
        <v>0</v>
      </c>
      <c r="BC21" s="13">
        <f>678477.49+454.36</f>
        <v>678931.85</v>
      </c>
      <c r="BD21" s="13">
        <v>0</v>
      </c>
      <c r="BE21" s="13">
        <v>0</v>
      </c>
      <c r="BF21" s="13">
        <v>0</v>
      </c>
      <c r="BG21" s="13">
        <v>0</v>
      </c>
      <c r="BH21" s="13"/>
      <c r="BI21" s="13"/>
      <c r="BJ21" s="13"/>
      <c r="BK21" s="13"/>
      <c r="BL21" s="13"/>
      <c r="BM21" s="13">
        <v>0</v>
      </c>
      <c r="BN21" s="13">
        <v>0</v>
      </c>
      <c r="BO21" s="13">
        <v>0</v>
      </c>
      <c r="BP21" s="13">
        <v>0</v>
      </c>
      <c r="BQ21" s="13">
        <v>0</v>
      </c>
      <c r="BR21" s="13">
        <v>0</v>
      </c>
      <c r="BS21" s="13">
        <v>0</v>
      </c>
      <c r="BT21" s="13">
        <v>0</v>
      </c>
      <c r="BU21" s="13">
        <v>0</v>
      </c>
      <c r="BV21" s="13">
        <v>0</v>
      </c>
      <c r="BW21" s="13">
        <f>672672.09+454.36</f>
        <v>673126.45</v>
      </c>
      <c r="BX21" s="13">
        <v>0</v>
      </c>
      <c r="BY21" s="13">
        <v>0</v>
      </c>
      <c r="BZ21" s="13">
        <v>0</v>
      </c>
      <c r="CA21" s="13">
        <v>0</v>
      </c>
      <c r="CB21" s="13">
        <f>667641.59+454.36</f>
        <v>668095.94999999995</v>
      </c>
      <c r="CC21" s="13">
        <v>0</v>
      </c>
      <c r="CD21" s="13">
        <v>0</v>
      </c>
      <c r="CE21" s="13">
        <v>0</v>
      </c>
      <c r="CF21" s="13">
        <v>0</v>
      </c>
      <c r="CG21" s="13">
        <f>678477.49+454.36</f>
        <v>678931.85</v>
      </c>
      <c r="CH21" s="13">
        <v>0</v>
      </c>
      <c r="CI21" s="13">
        <v>0</v>
      </c>
      <c r="CJ21" s="13">
        <v>0</v>
      </c>
      <c r="CK21" s="13">
        <v>0</v>
      </c>
      <c r="CL21" s="13"/>
      <c r="CM21" s="13"/>
      <c r="CN21" s="13"/>
      <c r="CO21" s="13"/>
      <c r="CP21" s="13"/>
    </row>
    <row r="22" spans="1:94" x14ac:dyDescent="0.3">
      <c r="A22" s="10" t="s">
        <v>50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row>
    <row r="23" spans="1:94" ht="409.6" customHeight="1" x14ac:dyDescent="0.3">
      <c r="A23" s="10" t="s">
        <v>774</v>
      </c>
      <c r="B23" s="11" t="s">
        <v>775</v>
      </c>
      <c r="C23" s="11" t="s">
        <v>259</v>
      </c>
      <c r="D23" s="11" t="s">
        <v>776</v>
      </c>
      <c r="E23" s="11" t="s">
        <v>135</v>
      </c>
      <c r="F23" s="11"/>
      <c r="G23" s="11"/>
      <c r="H23" s="11"/>
      <c r="I23" s="11"/>
      <c r="J23" s="11"/>
      <c r="K23" s="11"/>
      <c r="L23" s="11"/>
      <c r="M23" s="11"/>
      <c r="N23" s="11"/>
      <c r="O23" s="11"/>
      <c r="P23" s="11"/>
      <c r="Q23" s="11"/>
      <c r="R23" s="11"/>
      <c r="S23" s="11"/>
      <c r="T23" s="11"/>
      <c r="U23" s="11"/>
      <c r="V23" s="11"/>
      <c r="W23" s="11"/>
      <c r="X23" s="11"/>
      <c r="Y23" s="11"/>
      <c r="Z23" s="11"/>
      <c r="AA23" s="11"/>
      <c r="AB23" s="11"/>
      <c r="AC23" s="14" t="s">
        <v>777</v>
      </c>
      <c r="AD23" s="11" t="s">
        <v>233</v>
      </c>
      <c r="AE23" s="11" t="s">
        <v>778</v>
      </c>
      <c r="AF23" s="11" t="s">
        <v>442</v>
      </c>
      <c r="AG23" s="11" t="s">
        <v>779</v>
      </c>
      <c r="AH23" s="11" t="s">
        <v>129</v>
      </c>
      <c r="AI23" s="13">
        <v>0</v>
      </c>
      <c r="AJ23" s="13">
        <v>0</v>
      </c>
      <c r="AK23" s="13">
        <v>0</v>
      </c>
      <c r="AL23" s="13">
        <v>0</v>
      </c>
      <c r="AM23" s="13">
        <v>0</v>
      </c>
      <c r="AN23" s="13">
        <v>0</v>
      </c>
      <c r="AO23" s="13">
        <v>0</v>
      </c>
      <c r="AP23" s="13">
        <v>0</v>
      </c>
      <c r="AQ23" s="13">
        <v>0</v>
      </c>
      <c r="AR23" s="13">
        <v>0</v>
      </c>
      <c r="AS23" s="13">
        <v>1160</v>
      </c>
      <c r="AT23" s="13">
        <v>0</v>
      </c>
      <c r="AU23" s="13">
        <v>0</v>
      </c>
      <c r="AV23" s="13">
        <v>0</v>
      </c>
      <c r="AW23" s="13">
        <v>0</v>
      </c>
      <c r="AX23" s="13">
        <v>1180</v>
      </c>
      <c r="AY23" s="13">
        <v>0</v>
      </c>
      <c r="AZ23" s="13">
        <v>0</v>
      </c>
      <c r="BA23" s="13">
        <v>0</v>
      </c>
      <c r="BB23" s="13">
        <v>0</v>
      </c>
      <c r="BC23" s="13">
        <v>1180</v>
      </c>
      <c r="BD23" s="13">
        <v>0</v>
      </c>
      <c r="BE23" s="13">
        <v>0</v>
      </c>
      <c r="BF23" s="13">
        <v>0</v>
      </c>
      <c r="BG23" s="13">
        <v>0</v>
      </c>
      <c r="BH23" s="13"/>
      <c r="BI23" s="13"/>
      <c r="BJ23" s="13"/>
      <c r="BK23" s="13"/>
      <c r="BL23" s="13"/>
      <c r="BM23" s="13">
        <v>0</v>
      </c>
      <c r="BN23" s="13">
        <v>0</v>
      </c>
      <c r="BO23" s="13">
        <v>0</v>
      </c>
      <c r="BP23" s="13">
        <v>0</v>
      </c>
      <c r="BQ23" s="13">
        <v>0</v>
      </c>
      <c r="BR23" s="13">
        <v>0</v>
      </c>
      <c r="BS23" s="13">
        <v>0</v>
      </c>
      <c r="BT23" s="13">
        <v>0</v>
      </c>
      <c r="BU23" s="13">
        <v>0</v>
      </c>
      <c r="BV23" s="13">
        <v>0</v>
      </c>
      <c r="BW23" s="13">
        <v>1160</v>
      </c>
      <c r="BX23" s="13">
        <v>0</v>
      </c>
      <c r="BY23" s="13">
        <v>0</v>
      </c>
      <c r="BZ23" s="13">
        <v>0</v>
      </c>
      <c r="CA23" s="13">
        <v>0</v>
      </c>
      <c r="CB23" s="13">
        <v>1180</v>
      </c>
      <c r="CC23" s="13">
        <v>0</v>
      </c>
      <c r="CD23" s="13">
        <v>0</v>
      </c>
      <c r="CE23" s="13">
        <v>0</v>
      </c>
      <c r="CF23" s="13">
        <v>0</v>
      </c>
      <c r="CG23" s="13">
        <v>1180</v>
      </c>
      <c r="CH23" s="13">
        <v>0</v>
      </c>
      <c r="CI23" s="13">
        <v>0</v>
      </c>
      <c r="CJ23" s="13">
        <v>0</v>
      </c>
      <c r="CK23" s="13">
        <v>0</v>
      </c>
      <c r="CL23" s="13"/>
      <c r="CM23" s="13"/>
      <c r="CN23" s="13"/>
      <c r="CO23" s="13"/>
      <c r="CP23" s="13"/>
    </row>
    <row r="24" spans="1:94" ht="409.6" customHeight="1" x14ac:dyDescent="0.3">
      <c r="A24" s="15" t="s">
        <v>566</v>
      </c>
      <c r="B24" s="11" t="s">
        <v>567</v>
      </c>
      <c r="C24" s="11" t="s">
        <v>780</v>
      </c>
      <c r="D24" s="11" t="s">
        <v>781</v>
      </c>
      <c r="E24" s="11" t="s">
        <v>782</v>
      </c>
      <c r="F24" s="11"/>
      <c r="G24" s="11"/>
      <c r="H24" s="11"/>
      <c r="I24" s="11"/>
      <c r="J24" s="11"/>
      <c r="K24" s="11"/>
      <c r="L24" s="11"/>
      <c r="M24" s="11"/>
      <c r="N24" s="11"/>
      <c r="O24" s="11"/>
      <c r="P24" s="11"/>
      <c r="Q24" s="11"/>
      <c r="R24" s="11"/>
      <c r="S24" s="11"/>
      <c r="T24" s="11"/>
      <c r="U24" s="11"/>
      <c r="V24" s="11"/>
      <c r="W24" s="11" t="s">
        <v>569</v>
      </c>
      <c r="X24" s="11" t="s">
        <v>783</v>
      </c>
      <c r="Y24" s="11" t="s">
        <v>571</v>
      </c>
      <c r="Z24" s="11"/>
      <c r="AA24" s="11"/>
      <c r="AB24" s="11"/>
      <c r="AC24" s="14" t="s">
        <v>784</v>
      </c>
      <c r="AD24" s="11" t="s">
        <v>785</v>
      </c>
      <c r="AE24" s="14" t="s">
        <v>786</v>
      </c>
      <c r="AF24" s="11" t="s">
        <v>208</v>
      </c>
      <c r="AG24" s="11" t="s">
        <v>779</v>
      </c>
      <c r="AH24" s="11" t="s">
        <v>129</v>
      </c>
      <c r="AI24" s="13">
        <v>0</v>
      </c>
      <c r="AJ24" s="13">
        <v>0</v>
      </c>
      <c r="AK24" s="13">
        <v>0</v>
      </c>
      <c r="AL24" s="13">
        <v>0</v>
      </c>
      <c r="AM24" s="13">
        <v>0</v>
      </c>
      <c r="AN24" s="13">
        <v>0</v>
      </c>
      <c r="AO24" s="13">
        <v>0</v>
      </c>
      <c r="AP24" s="13">
        <v>0</v>
      </c>
      <c r="AQ24" s="13">
        <v>0</v>
      </c>
      <c r="AR24" s="13">
        <v>0</v>
      </c>
      <c r="AS24" s="13">
        <v>206069.64</v>
      </c>
      <c r="AT24" s="13">
        <v>0</v>
      </c>
      <c r="AU24" s="13">
        <v>0</v>
      </c>
      <c r="AV24" s="13">
        <v>0</v>
      </c>
      <c r="AW24" s="13">
        <v>0</v>
      </c>
      <c r="AX24" s="13">
        <v>200283.34</v>
      </c>
      <c r="AY24" s="13">
        <v>0</v>
      </c>
      <c r="AZ24" s="13">
        <v>0</v>
      </c>
      <c r="BA24" s="13">
        <v>0</v>
      </c>
      <c r="BB24" s="13">
        <v>0</v>
      </c>
      <c r="BC24" s="13">
        <v>200283.34</v>
      </c>
      <c r="BD24" s="13">
        <v>0</v>
      </c>
      <c r="BE24" s="13">
        <v>0</v>
      </c>
      <c r="BF24" s="13">
        <v>0</v>
      </c>
      <c r="BG24" s="13">
        <v>0</v>
      </c>
      <c r="BH24" s="13"/>
      <c r="BI24" s="13"/>
      <c r="BJ24" s="13"/>
      <c r="BK24" s="13"/>
      <c r="BL24" s="13"/>
      <c r="BM24" s="13">
        <v>0</v>
      </c>
      <c r="BN24" s="13">
        <v>0</v>
      </c>
      <c r="BO24" s="13">
        <v>0</v>
      </c>
      <c r="BP24" s="13">
        <v>0</v>
      </c>
      <c r="BQ24" s="13">
        <v>0</v>
      </c>
      <c r="BR24" s="13">
        <v>0</v>
      </c>
      <c r="BS24" s="13">
        <v>0</v>
      </c>
      <c r="BT24" s="13">
        <v>0</v>
      </c>
      <c r="BU24" s="13">
        <v>0</v>
      </c>
      <c r="BV24" s="13">
        <v>0</v>
      </c>
      <c r="BW24" s="13">
        <v>206069.64</v>
      </c>
      <c r="BX24" s="13">
        <v>0</v>
      </c>
      <c r="BY24" s="13">
        <v>0</v>
      </c>
      <c r="BZ24" s="13">
        <v>0</v>
      </c>
      <c r="CA24" s="13">
        <v>0</v>
      </c>
      <c r="CB24" s="13">
        <v>200283.34</v>
      </c>
      <c r="CC24" s="13">
        <v>0</v>
      </c>
      <c r="CD24" s="13">
        <v>0</v>
      </c>
      <c r="CE24" s="13">
        <v>0</v>
      </c>
      <c r="CF24" s="13">
        <v>0</v>
      </c>
      <c r="CG24" s="13">
        <v>200283.34</v>
      </c>
      <c r="CH24" s="13">
        <v>0</v>
      </c>
      <c r="CI24" s="13">
        <v>0</v>
      </c>
      <c r="CJ24" s="13">
        <v>0</v>
      </c>
      <c r="CK24" s="13">
        <v>0</v>
      </c>
      <c r="CL24" s="13"/>
      <c r="CM24" s="13"/>
      <c r="CN24" s="13"/>
      <c r="CO24" s="13"/>
      <c r="CP24" s="13"/>
    </row>
    <row r="25" spans="1:94" ht="409.6" customHeight="1" x14ac:dyDescent="0.3">
      <c r="A25" s="15" t="s">
        <v>578</v>
      </c>
      <c r="B25" s="11" t="s">
        <v>579</v>
      </c>
      <c r="C25" s="11" t="s">
        <v>780</v>
      </c>
      <c r="D25" s="11" t="s">
        <v>781</v>
      </c>
      <c r="E25" s="11" t="s">
        <v>782</v>
      </c>
      <c r="F25" s="11"/>
      <c r="G25" s="11"/>
      <c r="H25" s="11"/>
      <c r="I25" s="11"/>
      <c r="J25" s="11"/>
      <c r="K25" s="11"/>
      <c r="L25" s="11"/>
      <c r="M25" s="11"/>
      <c r="N25" s="11"/>
      <c r="O25" s="11"/>
      <c r="P25" s="11"/>
      <c r="Q25" s="11"/>
      <c r="R25" s="11"/>
      <c r="S25" s="11"/>
      <c r="T25" s="11"/>
      <c r="U25" s="11"/>
      <c r="V25" s="11"/>
      <c r="W25" s="14" t="s">
        <v>202</v>
      </c>
      <c r="X25" s="11" t="s">
        <v>787</v>
      </c>
      <c r="Y25" s="11" t="s">
        <v>788</v>
      </c>
      <c r="Z25" s="11" t="s">
        <v>789</v>
      </c>
      <c r="AA25" s="11" t="s">
        <v>230</v>
      </c>
      <c r="AB25" s="11" t="s">
        <v>665</v>
      </c>
      <c r="AC25" s="14" t="s">
        <v>790</v>
      </c>
      <c r="AD25" s="11" t="s">
        <v>791</v>
      </c>
      <c r="AE25" s="14" t="s">
        <v>792</v>
      </c>
      <c r="AF25" s="11" t="s">
        <v>208</v>
      </c>
      <c r="AG25" s="11" t="s">
        <v>793</v>
      </c>
      <c r="AH25" s="11" t="s">
        <v>794</v>
      </c>
      <c r="AI25" s="13">
        <v>0</v>
      </c>
      <c r="AJ25" s="13">
        <v>0</v>
      </c>
      <c r="AK25" s="13">
        <v>0</v>
      </c>
      <c r="AL25" s="13">
        <v>0</v>
      </c>
      <c r="AM25" s="13">
        <v>0</v>
      </c>
      <c r="AN25" s="13">
        <v>0</v>
      </c>
      <c r="AO25" s="13">
        <v>0</v>
      </c>
      <c r="AP25" s="13">
        <v>0</v>
      </c>
      <c r="AQ25" s="13">
        <v>0</v>
      </c>
      <c r="AR25" s="13">
        <v>0</v>
      </c>
      <c r="AS25" s="13">
        <v>349577.76</v>
      </c>
      <c r="AT25" s="13">
        <v>0</v>
      </c>
      <c r="AU25" s="13">
        <v>0</v>
      </c>
      <c r="AV25" s="13">
        <v>0</v>
      </c>
      <c r="AW25" s="13">
        <v>0</v>
      </c>
      <c r="AX25" s="13">
        <v>350313.56</v>
      </c>
      <c r="AY25" s="13">
        <v>0</v>
      </c>
      <c r="AZ25" s="13">
        <v>0</v>
      </c>
      <c r="BA25" s="13">
        <v>0</v>
      </c>
      <c r="BB25" s="13">
        <v>0</v>
      </c>
      <c r="BC25" s="13">
        <v>361149.46</v>
      </c>
      <c r="BD25" s="13">
        <v>0</v>
      </c>
      <c r="BE25" s="13">
        <v>0</v>
      </c>
      <c r="BF25" s="13">
        <v>0</v>
      </c>
      <c r="BG25" s="13">
        <v>0</v>
      </c>
      <c r="BH25" s="13"/>
      <c r="BI25" s="13"/>
      <c r="BJ25" s="13"/>
      <c r="BK25" s="13"/>
      <c r="BL25" s="13"/>
      <c r="BM25" s="13">
        <v>0</v>
      </c>
      <c r="BN25" s="13">
        <v>0</v>
      </c>
      <c r="BO25" s="13">
        <v>0</v>
      </c>
      <c r="BP25" s="13">
        <v>0</v>
      </c>
      <c r="BQ25" s="13">
        <v>0</v>
      </c>
      <c r="BR25" s="13">
        <v>0</v>
      </c>
      <c r="BS25" s="13">
        <v>0</v>
      </c>
      <c r="BT25" s="13">
        <v>0</v>
      </c>
      <c r="BU25" s="13">
        <v>0</v>
      </c>
      <c r="BV25" s="13">
        <v>0</v>
      </c>
      <c r="BW25" s="13">
        <v>349577.76</v>
      </c>
      <c r="BX25" s="13">
        <v>0</v>
      </c>
      <c r="BY25" s="13">
        <v>0</v>
      </c>
      <c r="BZ25" s="13">
        <v>0</v>
      </c>
      <c r="CA25" s="13">
        <v>0</v>
      </c>
      <c r="CB25" s="13">
        <v>350313.56</v>
      </c>
      <c r="CC25" s="13">
        <v>0</v>
      </c>
      <c r="CD25" s="13">
        <v>0</v>
      </c>
      <c r="CE25" s="13">
        <v>0</v>
      </c>
      <c r="CF25" s="13">
        <v>0</v>
      </c>
      <c r="CG25" s="13">
        <v>361149.46</v>
      </c>
      <c r="CH25" s="13">
        <v>0</v>
      </c>
      <c r="CI25" s="13">
        <v>0</v>
      </c>
      <c r="CJ25" s="13">
        <v>0</v>
      </c>
      <c r="CK25" s="13">
        <v>0</v>
      </c>
      <c r="CL25" s="13"/>
      <c r="CM25" s="13"/>
      <c r="CN25" s="13"/>
      <c r="CO25" s="13"/>
      <c r="CP25" s="13"/>
    </row>
    <row r="26" spans="1:94" ht="409.6" customHeight="1" x14ac:dyDescent="0.3">
      <c r="A26" s="15" t="s">
        <v>194</v>
      </c>
      <c r="B26" s="11" t="s">
        <v>195</v>
      </c>
      <c r="C26" s="11" t="s">
        <v>780</v>
      </c>
      <c r="D26" s="11" t="s">
        <v>781</v>
      </c>
      <c r="E26" s="11" t="s">
        <v>782</v>
      </c>
      <c r="F26" s="11"/>
      <c r="G26" s="11"/>
      <c r="H26" s="11"/>
      <c r="I26" s="11"/>
      <c r="J26" s="11"/>
      <c r="K26" s="11"/>
      <c r="L26" s="11"/>
      <c r="M26" s="11"/>
      <c r="N26" s="11"/>
      <c r="O26" s="11"/>
      <c r="P26" s="11"/>
      <c r="Q26" s="11"/>
      <c r="R26" s="11"/>
      <c r="S26" s="11"/>
      <c r="T26" s="11"/>
      <c r="U26" s="11"/>
      <c r="V26" s="11"/>
      <c r="W26" s="11" t="s">
        <v>569</v>
      </c>
      <c r="X26" s="11" t="s">
        <v>783</v>
      </c>
      <c r="Y26" s="11" t="s">
        <v>571</v>
      </c>
      <c r="Z26" s="11"/>
      <c r="AA26" s="11"/>
      <c r="AB26" s="11"/>
      <c r="AC26" s="14" t="s">
        <v>795</v>
      </c>
      <c r="AD26" s="11" t="s">
        <v>796</v>
      </c>
      <c r="AE26" s="11" t="s">
        <v>797</v>
      </c>
      <c r="AF26" s="11" t="s">
        <v>208</v>
      </c>
      <c r="AG26" s="11" t="s">
        <v>798</v>
      </c>
      <c r="AH26" s="11" t="s">
        <v>799</v>
      </c>
      <c r="AI26" s="13">
        <v>0</v>
      </c>
      <c r="AJ26" s="13">
        <v>0</v>
      </c>
      <c r="AK26" s="13">
        <v>0</v>
      </c>
      <c r="AL26" s="13">
        <v>0</v>
      </c>
      <c r="AM26" s="13">
        <v>0</v>
      </c>
      <c r="AN26" s="13">
        <v>0</v>
      </c>
      <c r="AO26" s="13">
        <v>0</v>
      </c>
      <c r="AP26" s="13">
        <v>0</v>
      </c>
      <c r="AQ26" s="13">
        <v>0</v>
      </c>
      <c r="AR26" s="13">
        <v>0</v>
      </c>
      <c r="AS26" s="13">
        <v>61117.32</v>
      </c>
      <c r="AT26" s="13">
        <v>0</v>
      </c>
      <c r="AU26" s="13">
        <v>0</v>
      </c>
      <c r="AV26" s="13">
        <v>0</v>
      </c>
      <c r="AW26" s="13">
        <v>0</v>
      </c>
      <c r="AX26" s="13">
        <v>61117.32</v>
      </c>
      <c r="AY26" s="13">
        <v>0</v>
      </c>
      <c r="AZ26" s="13">
        <v>0</v>
      </c>
      <c r="BA26" s="13">
        <v>0</v>
      </c>
      <c r="BB26" s="13">
        <v>0</v>
      </c>
      <c r="BC26" s="13">
        <v>61117.32</v>
      </c>
      <c r="BD26" s="13">
        <v>0</v>
      </c>
      <c r="BE26" s="13">
        <v>0</v>
      </c>
      <c r="BF26" s="13">
        <v>0</v>
      </c>
      <c r="BG26" s="13">
        <v>0</v>
      </c>
      <c r="BH26" s="13"/>
      <c r="BI26" s="13"/>
      <c r="BJ26" s="13"/>
      <c r="BK26" s="13"/>
      <c r="BL26" s="13"/>
      <c r="BM26" s="13">
        <v>0</v>
      </c>
      <c r="BN26" s="13">
        <v>0</v>
      </c>
      <c r="BO26" s="13">
        <v>0</v>
      </c>
      <c r="BP26" s="13">
        <v>0</v>
      </c>
      <c r="BQ26" s="13">
        <v>0</v>
      </c>
      <c r="BR26" s="13">
        <v>0</v>
      </c>
      <c r="BS26" s="13">
        <v>0</v>
      </c>
      <c r="BT26" s="13">
        <v>0</v>
      </c>
      <c r="BU26" s="13">
        <v>0</v>
      </c>
      <c r="BV26" s="13">
        <v>0</v>
      </c>
      <c r="BW26" s="13">
        <v>61117.32</v>
      </c>
      <c r="BX26" s="13">
        <v>0</v>
      </c>
      <c r="BY26" s="13">
        <v>0</v>
      </c>
      <c r="BZ26" s="13">
        <v>0</v>
      </c>
      <c r="CA26" s="13">
        <v>0</v>
      </c>
      <c r="CB26" s="13">
        <v>61117.32</v>
      </c>
      <c r="CC26" s="13">
        <v>0</v>
      </c>
      <c r="CD26" s="13">
        <v>0</v>
      </c>
      <c r="CE26" s="13">
        <v>0</v>
      </c>
      <c r="CF26" s="13">
        <v>0</v>
      </c>
      <c r="CG26" s="13">
        <v>61117.32</v>
      </c>
      <c r="CH26" s="13">
        <v>0</v>
      </c>
      <c r="CI26" s="13">
        <v>0</v>
      </c>
      <c r="CJ26" s="13">
        <v>0</v>
      </c>
      <c r="CK26" s="13">
        <v>0</v>
      </c>
      <c r="CL26" s="13"/>
      <c r="CM26" s="13"/>
      <c r="CN26" s="13"/>
      <c r="CO26" s="13"/>
      <c r="CP26" s="13"/>
    </row>
    <row r="27" spans="1:94" ht="205.2" customHeight="1" x14ac:dyDescent="0.3">
      <c r="A27" s="10" t="s">
        <v>211</v>
      </c>
      <c r="B27" s="11" t="s">
        <v>212</v>
      </c>
      <c r="C27" s="11" t="s">
        <v>780</v>
      </c>
      <c r="D27" s="11" t="s">
        <v>781</v>
      </c>
      <c r="E27" s="11" t="s">
        <v>782</v>
      </c>
      <c r="F27" s="11"/>
      <c r="G27" s="11"/>
      <c r="H27" s="11"/>
      <c r="I27" s="11"/>
      <c r="J27" s="11"/>
      <c r="K27" s="11"/>
      <c r="L27" s="11"/>
      <c r="M27" s="11"/>
      <c r="N27" s="11"/>
      <c r="O27" s="11"/>
      <c r="P27" s="11"/>
      <c r="Q27" s="11"/>
      <c r="R27" s="11"/>
      <c r="S27" s="11"/>
      <c r="T27" s="11"/>
      <c r="U27" s="11"/>
      <c r="V27" s="11"/>
      <c r="W27" s="11" t="s">
        <v>569</v>
      </c>
      <c r="X27" s="11" t="s">
        <v>783</v>
      </c>
      <c r="Y27" s="11" t="s">
        <v>571</v>
      </c>
      <c r="Z27" s="11"/>
      <c r="AA27" s="11"/>
      <c r="AB27" s="11"/>
      <c r="AC27" s="11" t="s">
        <v>800</v>
      </c>
      <c r="AD27" s="11" t="s">
        <v>233</v>
      </c>
      <c r="AE27" s="11" t="s">
        <v>221</v>
      </c>
      <c r="AF27" s="11" t="s">
        <v>208</v>
      </c>
      <c r="AG27" s="11" t="s">
        <v>222</v>
      </c>
      <c r="AH27" s="11" t="s">
        <v>223</v>
      </c>
      <c r="AI27" s="13">
        <v>0</v>
      </c>
      <c r="AJ27" s="13">
        <v>0</v>
      </c>
      <c r="AK27" s="13">
        <v>0</v>
      </c>
      <c r="AL27" s="13">
        <v>0</v>
      </c>
      <c r="AM27" s="13">
        <v>0</v>
      </c>
      <c r="AN27" s="13">
        <v>0</v>
      </c>
      <c r="AO27" s="13">
        <v>0</v>
      </c>
      <c r="AP27" s="13">
        <v>0</v>
      </c>
      <c r="AQ27" s="13">
        <v>0</v>
      </c>
      <c r="AR27" s="13">
        <v>0</v>
      </c>
      <c r="AS27" s="13">
        <v>35390.769999999997</v>
      </c>
      <c r="AT27" s="13">
        <v>0</v>
      </c>
      <c r="AU27" s="13">
        <v>0</v>
      </c>
      <c r="AV27" s="13">
        <v>0</v>
      </c>
      <c r="AW27" s="13">
        <v>0</v>
      </c>
      <c r="AX27" s="13">
        <v>35390.769999999997</v>
      </c>
      <c r="AY27" s="13">
        <v>0</v>
      </c>
      <c r="AZ27" s="13">
        <v>0</v>
      </c>
      <c r="BA27" s="13">
        <v>0</v>
      </c>
      <c r="BB27" s="13">
        <v>0</v>
      </c>
      <c r="BC27" s="13">
        <v>35390.769999999997</v>
      </c>
      <c r="BD27" s="13">
        <v>0</v>
      </c>
      <c r="BE27" s="13">
        <v>0</v>
      </c>
      <c r="BF27" s="13">
        <v>0</v>
      </c>
      <c r="BG27" s="13">
        <v>0</v>
      </c>
      <c r="BH27" s="13"/>
      <c r="BI27" s="13"/>
      <c r="BJ27" s="13"/>
      <c r="BK27" s="13"/>
      <c r="BL27" s="13"/>
      <c r="BM27" s="13">
        <v>0</v>
      </c>
      <c r="BN27" s="13">
        <v>0</v>
      </c>
      <c r="BO27" s="13">
        <v>0</v>
      </c>
      <c r="BP27" s="13">
        <v>0</v>
      </c>
      <c r="BQ27" s="13">
        <v>0</v>
      </c>
      <c r="BR27" s="13">
        <v>0</v>
      </c>
      <c r="BS27" s="13">
        <v>0</v>
      </c>
      <c r="BT27" s="13">
        <v>0</v>
      </c>
      <c r="BU27" s="13">
        <v>0</v>
      </c>
      <c r="BV27" s="13">
        <v>0</v>
      </c>
      <c r="BW27" s="13">
        <v>35390.769999999997</v>
      </c>
      <c r="BX27" s="13">
        <v>0</v>
      </c>
      <c r="BY27" s="13">
        <v>0</v>
      </c>
      <c r="BZ27" s="13">
        <v>0</v>
      </c>
      <c r="CA27" s="13">
        <v>0</v>
      </c>
      <c r="CB27" s="13">
        <v>35390.769999999997</v>
      </c>
      <c r="CC27" s="13">
        <v>0</v>
      </c>
      <c r="CD27" s="13">
        <v>0</v>
      </c>
      <c r="CE27" s="13">
        <v>0</v>
      </c>
      <c r="CF27" s="13">
        <v>0</v>
      </c>
      <c r="CG27" s="13">
        <v>35390.769999999997</v>
      </c>
      <c r="CH27" s="13">
        <v>0</v>
      </c>
      <c r="CI27" s="13">
        <v>0</v>
      </c>
      <c r="CJ27" s="13">
        <v>0</v>
      </c>
      <c r="CK27" s="13">
        <v>0</v>
      </c>
      <c r="CL27" s="13"/>
      <c r="CM27" s="13"/>
      <c r="CN27" s="13"/>
      <c r="CO27" s="13"/>
      <c r="CP27" s="13"/>
    </row>
    <row r="28" spans="1:94" ht="409.6" customHeight="1" x14ac:dyDescent="0.3">
      <c r="A28" s="10" t="s">
        <v>344</v>
      </c>
      <c r="B28" s="11" t="s">
        <v>345</v>
      </c>
      <c r="C28" s="14" t="s">
        <v>801</v>
      </c>
      <c r="D28" s="11" t="s">
        <v>802</v>
      </c>
      <c r="E28" s="11" t="s">
        <v>803</v>
      </c>
      <c r="F28" s="11"/>
      <c r="G28" s="11"/>
      <c r="H28" s="11"/>
      <c r="I28" s="11"/>
      <c r="J28" s="11"/>
      <c r="K28" s="11"/>
      <c r="L28" s="11"/>
      <c r="M28" s="11"/>
      <c r="N28" s="11"/>
      <c r="O28" s="11"/>
      <c r="P28" s="11"/>
      <c r="Q28" s="11"/>
      <c r="R28" s="11"/>
      <c r="S28" s="11"/>
      <c r="T28" s="11"/>
      <c r="U28" s="11"/>
      <c r="V28" s="11"/>
      <c r="W28" s="11" t="s">
        <v>569</v>
      </c>
      <c r="X28" s="11" t="s">
        <v>783</v>
      </c>
      <c r="Y28" s="11" t="s">
        <v>571</v>
      </c>
      <c r="Z28" s="11"/>
      <c r="AA28" s="11"/>
      <c r="AB28" s="11"/>
      <c r="AC28" s="14" t="s">
        <v>804</v>
      </c>
      <c r="AD28" s="11" t="s">
        <v>340</v>
      </c>
      <c r="AE28" s="11" t="s">
        <v>805</v>
      </c>
      <c r="AF28" s="11" t="s">
        <v>208</v>
      </c>
      <c r="AG28" s="11" t="s">
        <v>806</v>
      </c>
      <c r="AH28" s="11" t="s">
        <v>807</v>
      </c>
      <c r="AI28" s="13">
        <v>0</v>
      </c>
      <c r="AJ28" s="13">
        <v>0</v>
      </c>
      <c r="AK28" s="13">
        <v>0</v>
      </c>
      <c r="AL28" s="13">
        <v>0</v>
      </c>
      <c r="AM28" s="13">
        <v>0</v>
      </c>
      <c r="AN28" s="13">
        <v>0</v>
      </c>
      <c r="AO28" s="13">
        <v>0</v>
      </c>
      <c r="AP28" s="13">
        <v>0</v>
      </c>
      <c r="AQ28" s="13">
        <v>0</v>
      </c>
      <c r="AR28" s="13">
        <v>0</v>
      </c>
      <c r="AS28" s="13">
        <f>19356.6+454.36</f>
        <v>19810.96</v>
      </c>
      <c r="AT28" s="13">
        <v>0</v>
      </c>
      <c r="AU28" s="13">
        <v>0</v>
      </c>
      <c r="AV28" s="13">
        <v>0</v>
      </c>
      <c r="AW28" s="13">
        <v>0</v>
      </c>
      <c r="AX28" s="13">
        <f>19356.6+454.36</f>
        <v>19810.96</v>
      </c>
      <c r="AY28" s="13">
        <v>0</v>
      </c>
      <c r="AZ28" s="13">
        <v>0</v>
      </c>
      <c r="BA28" s="13">
        <v>0</v>
      </c>
      <c r="BB28" s="13">
        <v>0</v>
      </c>
      <c r="BC28" s="13">
        <f>19356.6+454.36</f>
        <v>19810.96</v>
      </c>
      <c r="BD28" s="13">
        <v>0</v>
      </c>
      <c r="BE28" s="13">
        <v>0</v>
      </c>
      <c r="BF28" s="13">
        <v>0</v>
      </c>
      <c r="BG28" s="13">
        <v>0</v>
      </c>
      <c r="BH28" s="13"/>
      <c r="BI28" s="13"/>
      <c r="BJ28" s="13"/>
      <c r="BK28" s="13"/>
      <c r="BL28" s="13"/>
      <c r="BM28" s="13">
        <v>0</v>
      </c>
      <c r="BN28" s="13">
        <v>0</v>
      </c>
      <c r="BO28" s="13">
        <v>0</v>
      </c>
      <c r="BP28" s="13">
        <v>0</v>
      </c>
      <c r="BQ28" s="13">
        <v>0</v>
      </c>
      <c r="BR28" s="13">
        <v>0</v>
      </c>
      <c r="BS28" s="13">
        <v>0</v>
      </c>
      <c r="BT28" s="13">
        <v>0</v>
      </c>
      <c r="BU28" s="13">
        <v>0</v>
      </c>
      <c r="BV28" s="13">
        <v>0</v>
      </c>
      <c r="BW28" s="13">
        <f>19356.6+454.36</f>
        <v>19810.96</v>
      </c>
      <c r="BX28" s="13">
        <v>0</v>
      </c>
      <c r="BY28" s="13">
        <v>0</v>
      </c>
      <c r="BZ28" s="13">
        <v>0</v>
      </c>
      <c r="CA28" s="13">
        <v>0</v>
      </c>
      <c r="CB28" s="13">
        <f>19356.6+454.36</f>
        <v>19810.96</v>
      </c>
      <c r="CC28" s="13">
        <v>0</v>
      </c>
      <c r="CD28" s="13">
        <v>0</v>
      </c>
      <c r="CE28" s="13">
        <v>0</v>
      </c>
      <c r="CF28" s="13">
        <v>0</v>
      </c>
      <c r="CG28" s="13">
        <f>19356.6+454.36</f>
        <v>19810.96</v>
      </c>
      <c r="CH28" s="13">
        <v>0</v>
      </c>
      <c r="CI28" s="13">
        <v>0</v>
      </c>
      <c r="CJ28" s="13">
        <v>0</v>
      </c>
      <c r="CK28" s="13">
        <v>0</v>
      </c>
      <c r="CL28" s="13"/>
      <c r="CM28" s="13"/>
      <c r="CN28" s="13"/>
      <c r="CO28" s="13"/>
      <c r="CP28" s="13"/>
    </row>
    <row r="29" spans="1:94" ht="250.65" customHeight="1" x14ac:dyDescent="0.3">
      <c r="A29" s="15" t="s">
        <v>84</v>
      </c>
      <c r="B29" s="11" t="s">
        <v>85</v>
      </c>
      <c r="C29" s="11" t="s">
        <v>49</v>
      </c>
      <c r="D29" s="11" t="s">
        <v>49</v>
      </c>
      <c r="E29" s="11" t="s">
        <v>49</v>
      </c>
      <c r="F29" s="11" t="s">
        <v>49</v>
      </c>
      <c r="G29" s="11" t="s">
        <v>49</v>
      </c>
      <c r="H29" s="11" t="s">
        <v>49</v>
      </c>
      <c r="I29" s="11" t="s">
        <v>49</v>
      </c>
      <c r="J29" s="11" t="s">
        <v>49</v>
      </c>
      <c r="K29" s="11" t="s">
        <v>49</v>
      </c>
      <c r="L29" s="11" t="s">
        <v>49</v>
      </c>
      <c r="M29" s="11" t="s">
        <v>49</v>
      </c>
      <c r="N29" s="11" t="s">
        <v>49</v>
      </c>
      <c r="O29" s="11" t="s">
        <v>49</v>
      </c>
      <c r="P29" s="11" t="s">
        <v>49</v>
      </c>
      <c r="Q29" s="11" t="s">
        <v>49</v>
      </c>
      <c r="R29" s="11" t="s">
        <v>49</v>
      </c>
      <c r="S29" s="11" t="s">
        <v>49</v>
      </c>
      <c r="T29" s="11" t="s">
        <v>49</v>
      </c>
      <c r="U29" s="11" t="s">
        <v>49</v>
      </c>
      <c r="V29" s="11" t="s">
        <v>49</v>
      </c>
      <c r="W29" s="11" t="s">
        <v>49</v>
      </c>
      <c r="X29" s="11" t="s">
        <v>49</v>
      </c>
      <c r="Y29" s="11" t="s">
        <v>49</v>
      </c>
      <c r="Z29" s="11" t="s">
        <v>49</v>
      </c>
      <c r="AA29" s="11" t="s">
        <v>49</v>
      </c>
      <c r="AB29" s="11" t="s">
        <v>49</v>
      </c>
      <c r="AC29" s="11" t="s">
        <v>49</v>
      </c>
      <c r="AD29" s="11" t="s">
        <v>49</v>
      </c>
      <c r="AE29" s="11" t="s">
        <v>49</v>
      </c>
      <c r="AF29" s="11" t="s">
        <v>49</v>
      </c>
      <c r="AG29" s="11" t="s">
        <v>49</v>
      </c>
      <c r="AH29" s="11" t="s">
        <v>49</v>
      </c>
      <c r="AI29" s="13">
        <v>0</v>
      </c>
      <c r="AJ29" s="13">
        <v>0</v>
      </c>
      <c r="AK29" s="13">
        <v>0</v>
      </c>
      <c r="AL29" s="13">
        <v>0</v>
      </c>
      <c r="AM29" s="13">
        <v>0</v>
      </c>
      <c r="AN29" s="13">
        <v>0</v>
      </c>
      <c r="AO29" s="13">
        <v>0</v>
      </c>
      <c r="AP29" s="13">
        <v>0</v>
      </c>
      <c r="AQ29" s="13">
        <v>0</v>
      </c>
      <c r="AR29" s="13">
        <v>0</v>
      </c>
      <c r="AS29" s="13">
        <v>12088.77</v>
      </c>
      <c r="AT29" s="13">
        <v>0</v>
      </c>
      <c r="AU29" s="13">
        <v>0</v>
      </c>
      <c r="AV29" s="13">
        <v>0</v>
      </c>
      <c r="AW29" s="13">
        <v>0</v>
      </c>
      <c r="AX29" s="13">
        <v>11947.91</v>
      </c>
      <c r="AY29" s="13">
        <v>0</v>
      </c>
      <c r="AZ29" s="13">
        <v>0</v>
      </c>
      <c r="BA29" s="13">
        <v>0</v>
      </c>
      <c r="BB29" s="13">
        <v>0</v>
      </c>
      <c r="BC29" s="13">
        <v>11947.91</v>
      </c>
      <c r="BD29" s="13">
        <v>0</v>
      </c>
      <c r="BE29" s="13">
        <v>0</v>
      </c>
      <c r="BF29" s="13">
        <v>0</v>
      </c>
      <c r="BG29" s="13">
        <v>0</v>
      </c>
      <c r="BH29" s="13"/>
      <c r="BI29" s="13"/>
      <c r="BJ29" s="13"/>
      <c r="BK29" s="13"/>
      <c r="BL29" s="13"/>
      <c r="BM29" s="13">
        <v>0</v>
      </c>
      <c r="BN29" s="13">
        <v>0</v>
      </c>
      <c r="BO29" s="13">
        <v>0</v>
      </c>
      <c r="BP29" s="13">
        <v>0</v>
      </c>
      <c r="BQ29" s="13">
        <v>0</v>
      </c>
      <c r="BR29" s="13">
        <v>0</v>
      </c>
      <c r="BS29" s="13">
        <v>0</v>
      </c>
      <c r="BT29" s="13">
        <v>0</v>
      </c>
      <c r="BU29" s="13">
        <v>0</v>
      </c>
      <c r="BV29" s="13">
        <v>0</v>
      </c>
      <c r="BW29" s="13">
        <v>12088.77</v>
      </c>
      <c r="BX29" s="13">
        <v>0</v>
      </c>
      <c r="BY29" s="13">
        <v>0</v>
      </c>
      <c r="BZ29" s="13">
        <v>0</v>
      </c>
      <c r="CA29" s="13">
        <v>0</v>
      </c>
      <c r="CB29" s="13">
        <v>11947.91</v>
      </c>
      <c r="CC29" s="13">
        <v>0</v>
      </c>
      <c r="CD29" s="13">
        <v>0</v>
      </c>
      <c r="CE29" s="13">
        <v>0</v>
      </c>
      <c r="CF29" s="13">
        <v>0</v>
      </c>
      <c r="CG29" s="13">
        <v>11947.91</v>
      </c>
      <c r="CH29" s="13">
        <v>0</v>
      </c>
      <c r="CI29" s="13">
        <v>0</v>
      </c>
      <c r="CJ29" s="13">
        <v>0</v>
      </c>
      <c r="CK29" s="13">
        <v>0</v>
      </c>
      <c r="CL29" s="13"/>
      <c r="CM29" s="13"/>
      <c r="CN29" s="13"/>
      <c r="CO29" s="13"/>
      <c r="CP29" s="13"/>
    </row>
    <row r="30" spans="1:94" x14ac:dyDescent="0.3">
      <c r="A30" s="10" t="s">
        <v>50</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row>
    <row r="31" spans="1:94" ht="409.6" customHeight="1" x14ac:dyDescent="0.3">
      <c r="A31" s="10" t="s">
        <v>72</v>
      </c>
      <c r="B31" s="11" t="s">
        <v>86</v>
      </c>
      <c r="C31" s="11" t="s">
        <v>237</v>
      </c>
      <c r="D31" s="11" t="s">
        <v>808</v>
      </c>
      <c r="E31" s="11" t="s">
        <v>239</v>
      </c>
      <c r="F31" s="11"/>
      <c r="G31" s="11"/>
      <c r="H31" s="11"/>
      <c r="I31" s="11"/>
      <c r="J31" s="11"/>
      <c r="K31" s="11"/>
      <c r="L31" s="11"/>
      <c r="M31" s="11"/>
      <c r="N31" s="11"/>
      <c r="O31" s="11"/>
      <c r="P31" s="11"/>
      <c r="Q31" s="11"/>
      <c r="R31" s="11"/>
      <c r="S31" s="11"/>
      <c r="T31" s="11"/>
      <c r="U31" s="11"/>
      <c r="V31" s="11"/>
      <c r="W31" s="11" t="s">
        <v>394</v>
      </c>
      <c r="X31" s="11" t="s">
        <v>570</v>
      </c>
      <c r="Y31" s="11" t="s">
        <v>395</v>
      </c>
      <c r="Z31" s="11" t="s">
        <v>809</v>
      </c>
      <c r="AA31" s="11" t="s">
        <v>810</v>
      </c>
      <c r="AB31" s="11" t="s">
        <v>811</v>
      </c>
      <c r="AC31" s="14" t="s">
        <v>812</v>
      </c>
      <c r="AD31" s="11" t="s">
        <v>813</v>
      </c>
      <c r="AE31" s="11" t="s">
        <v>814</v>
      </c>
      <c r="AF31" s="11" t="s">
        <v>63</v>
      </c>
      <c r="AG31" s="11" t="s">
        <v>815</v>
      </c>
      <c r="AH31" s="11" t="s">
        <v>444</v>
      </c>
      <c r="AI31" s="13">
        <v>0</v>
      </c>
      <c r="AJ31" s="13">
        <v>0</v>
      </c>
      <c r="AK31" s="13">
        <v>0</v>
      </c>
      <c r="AL31" s="13">
        <v>0</v>
      </c>
      <c r="AM31" s="13">
        <v>0</v>
      </c>
      <c r="AN31" s="13">
        <v>0</v>
      </c>
      <c r="AO31" s="13">
        <v>0</v>
      </c>
      <c r="AP31" s="13">
        <v>0</v>
      </c>
      <c r="AQ31" s="13">
        <v>0</v>
      </c>
      <c r="AR31" s="13">
        <v>0</v>
      </c>
      <c r="AS31" s="13">
        <v>3425.06</v>
      </c>
      <c r="AT31" s="13">
        <v>0</v>
      </c>
      <c r="AU31" s="13">
        <v>0</v>
      </c>
      <c r="AV31" s="13">
        <v>0</v>
      </c>
      <c r="AW31" s="13">
        <v>0</v>
      </c>
      <c r="AX31" s="13">
        <v>3284.2</v>
      </c>
      <c r="AY31" s="13">
        <v>0</v>
      </c>
      <c r="AZ31" s="13">
        <v>0</v>
      </c>
      <c r="BA31" s="13">
        <v>0</v>
      </c>
      <c r="BB31" s="13">
        <v>0</v>
      </c>
      <c r="BC31" s="13">
        <v>3284.2</v>
      </c>
      <c r="BD31" s="13">
        <v>0</v>
      </c>
      <c r="BE31" s="13">
        <v>0</v>
      </c>
      <c r="BF31" s="13">
        <v>0</v>
      </c>
      <c r="BG31" s="13">
        <v>0</v>
      </c>
      <c r="BH31" s="13"/>
      <c r="BI31" s="13"/>
      <c r="BJ31" s="13"/>
      <c r="BK31" s="13"/>
      <c r="BL31" s="13"/>
      <c r="BM31" s="13">
        <v>0</v>
      </c>
      <c r="BN31" s="13">
        <v>0</v>
      </c>
      <c r="BO31" s="13">
        <v>0</v>
      </c>
      <c r="BP31" s="13">
        <v>0</v>
      </c>
      <c r="BQ31" s="13">
        <v>0</v>
      </c>
      <c r="BR31" s="13">
        <v>0</v>
      </c>
      <c r="BS31" s="13">
        <v>0</v>
      </c>
      <c r="BT31" s="13">
        <v>0</v>
      </c>
      <c r="BU31" s="13">
        <v>0</v>
      </c>
      <c r="BV31" s="13">
        <v>0</v>
      </c>
      <c r="BW31" s="13">
        <v>3425.06</v>
      </c>
      <c r="BX31" s="13">
        <v>0</v>
      </c>
      <c r="BY31" s="13">
        <v>0</v>
      </c>
      <c r="BZ31" s="13">
        <v>0</v>
      </c>
      <c r="CA31" s="13">
        <v>0</v>
      </c>
      <c r="CB31" s="13">
        <v>3284.2</v>
      </c>
      <c r="CC31" s="13">
        <v>0</v>
      </c>
      <c r="CD31" s="13">
        <v>0</v>
      </c>
      <c r="CE31" s="13">
        <v>0</v>
      </c>
      <c r="CF31" s="13">
        <v>0</v>
      </c>
      <c r="CG31" s="13">
        <v>3284.2</v>
      </c>
      <c r="CH31" s="13">
        <v>0</v>
      </c>
      <c r="CI31" s="13">
        <v>0</v>
      </c>
      <c r="CJ31" s="13">
        <v>0</v>
      </c>
      <c r="CK31" s="13">
        <v>0</v>
      </c>
      <c r="CL31" s="13"/>
      <c r="CM31" s="13"/>
      <c r="CN31" s="13"/>
      <c r="CO31" s="13"/>
      <c r="CP31" s="13"/>
    </row>
    <row r="32" spans="1:94" ht="409.6" customHeight="1" x14ac:dyDescent="0.3">
      <c r="A32" s="10" t="s">
        <v>79</v>
      </c>
      <c r="B32" s="11" t="s">
        <v>88</v>
      </c>
      <c r="C32" s="11" t="s">
        <v>237</v>
      </c>
      <c r="D32" s="11" t="s">
        <v>808</v>
      </c>
      <c r="E32" s="11" t="s">
        <v>239</v>
      </c>
      <c r="F32" s="11"/>
      <c r="G32" s="11"/>
      <c r="H32" s="11"/>
      <c r="I32" s="11"/>
      <c r="J32" s="11"/>
      <c r="K32" s="11"/>
      <c r="L32" s="11"/>
      <c r="M32" s="11"/>
      <c r="N32" s="11"/>
      <c r="O32" s="11"/>
      <c r="P32" s="11"/>
      <c r="Q32" s="11"/>
      <c r="R32" s="11"/>
      <c r="S32" s="11"/>
      <c r="T32" s="11"/>
      <c r="U32" s="11"/>
      <c r="V32" s="11"/>
      <c r="W32" s="11" t="s">
        <v>394</v>
      </c>
      <c r="X32" s="11" t="s">
        <v>570</v>
      </c>
      <c r="Y32" s="11" t="s">
        <v>395</v>
      </c>
      <c r="Z32" s="11" t="s">
        <v>809</v>
      </c>
      <c r="AA32" s="11" t="s">
        <v>810</v>
      </c>
      <c r="AB32" s="11" t="s">
        <v>811</v>
      </c>
      <c r="AC32" s="14" t="s">
        <v>816</v>
      </c>
      <c r="AD32" s="11" t="s">
        <v>61</v>
      </c>
      <c r="AE32" s="11" t="s">
        <v>817</v>
      </c>
      <c r="AF32" s="11" t="s">
        <v>63</v>
      </c>
      <c r="AG32" s="11" t="s">
        <v>815</v>
      </c>
      <c r="AH32" s="11" t="s">
        <v>444</v>
      </c>
      <c r="AI32" s="13">
        <v>0</v>
      </c>
      <c r="AJ32" s="13">
        <v>0</v>
      </c>
      <c r="AK32" s="13">
        <v>0</v>
      </c>
      <c r="AL32" s="13">
        <v>0</v>
      </c>
      <c r="AM32" s="13">
        <v>0</v>
      </c>
      <c r="AN32" s="13">
        <v>0</v>
      </c>
      <c r="AO32" s="13">
        <v>0</v>
      </c>
      <c r="AP32" s="13">
        <v>0</v>
      </c>
      <c r="AQ32" s="13">
        <v>0</v>
      </c>
      <c r="AR32" s="13">
        <v>0</v>
      </c>
      <c r="AS32" s="13">
        <v>8663.7099999999991</v>
      </c>
      <c r="AT32" s="13">
        <v>0</v>
      </c>
      <c r="AU32" s="13">
        <v>0</v>
      </c>
      <c r="AV32" s="13">
        <v>0</v>
      </c>
      <c r="AW32" s="13">
        <v>0</v>
      </c>
      <c r="AX32" s="13">
        <v>8663.7099999999991</v>
      </c>
      <c r="AY32" s="13">
        <v>0</v>
      </c>
      <c r="AZ32" s="13">
        <v>0</v>
      </c>
      <c r="BA32" s="13">
        <v>0</v>
      </c>
      <c r="BB32" s="13">
        <v>0</v>
      </c>
      <c r="BC32" s="13">
        <v>8663.7099999999991</v>
      </c>
      <c r="BD32" s="13">
        <v>0</v>
      </c>
      <c r="BE32" s="13">
        <v>0</v>
      </c>
      <c r="BF32" s="13">
        <v>0</v>
      </c>
      <c r="BG32" s="13">
        <v>0</v>
      </c>
      <c r="BH32" s="13"/>
      <c r="BI32" s="13"/>
      <c r="BJ32" s="13"/>
      <c r="BK32" s="13"/>
      <c r="BL32" s="13"/>
      <c r="BM32" s="13">
        <v>0</v>
      </c>
      <c r="BN32" s="13">
        <v>0</v>
      </c>
      <c r="BO32" s="13">
        <v>0</v>
      </c>
      <c r="BP32" s="13">
        <v>0</v>
      </c>
      <c r="BQ32" s="13">
        <v>0</v>
      </c>
      <c r="BR32" s="13">
        <v>0</v>
      </c>
      <c r="BS32" s="13">
        <v>0</v>
      </c>
      <c r="BT32" s="13">
        <v>0</v>
      </c>
      <c r="BU32" s="13">
        <v>0</v>
      </c>
      <c r="BV32" s="13">
        <v>0</v>
      </c>
      <c r="BW32" s="13">
        <v>8663.7099999999991</v>
      </c>
      <c r="BX32" s="13">
        <v>0</v>
      </c>
      <c r="BY32" s="13">
        <v>0</v>
      </c>
      <c r="BZ32" s="13">
        <v>0</v>
      </c>
      <c r="CA32" s="13">
        <v>0</v>
      </c>
      <c r="CB32" s="13">
        <v>8663.7099999999991</v>
      </c>
      <c r="CC32" s="13">
        <v>0</v>
      </c>
      <c r="CD32" s="13">
        <v>0</v>
      </c>
      <c r="CE32" s="13">
        <v>0</v>
      </c>
      <c r="CF32" s="13">
        <v>0</v>
      </c>
      <c r="CG32" s="13">
        <v>8663.7099999999991</v>
      </c>
      <c r="CH32" s="13">
        <v>0</v>
      </c>
      <c r="CI32" s="13">
        <v>0</v>
      </c>
      <c r="CJ32" s="13">
        <v>0</v>
      </c>
      <c r="CK32" s="13">
        <v>0</v>
      </c>
      <c r="CL32" s="13"/>
      <c r="CM32" s="13"/>
      <c r="CN32" s="13"/>
      <c r="CO32" s="13"/>
      <c r="CP32" s="13"/>
    </row>
    <row r="33" spans="1:94" ht="170.85" customHeight="1" x14ac:dyDescent="0.3">
      <c r="A33" s="15" t="s">
        <v>246</v>
      </c>
      <c r="B33" s="11" t="s">
        <v>247</v>
      </c>
      <c r="C33" s="11" t="s">
        <v>49</v>
      </c>
      <c r="D33" s="11" t="s">
        <v>49</v>
      </c>
      <c r="E33" s="11" t="s">
        <v>49</v>
      </c>
      <c r="F33" s="11" t="s">
        <v>49</v>
      </c>
      <c r="G33" s="11" t="s">
        <v>49</v>
      </c>
      <c r="H33" s="11" t="s">
        <v>49</v>
      </c>
      <c r="I33" s="11" t="s">
        <v>49</v>
      </c>
      <c r="J33" s="11" t="s">
        <v>49</v>
      </c>
      <c r="K33" s="11" t="s">
        <v>49</v>
      </c>
      <c r="L33" s="11" t="s">
        <v>49</v>
      </c>
      <c r="M33" s="11" t="s">
        <v>49</v>
      </c>
      <c r="N33" s="11" t="s">
        <v>49</v>
      </c>
      <c r="O33" s="11" t="s">
        <v>49</v>
      </c>
      <c r="P33" s="11" t="s">
        <v>49</v>
      </c>
      <c r="Q33" s="11" t="s">
        <v>49</v>
      </c>
      <c r="R33" s="11" t="s">
        <v>49</v>
      </c>
      <c r="S33" s="11" t="s">
        <v>49</v>
      </c>
      <c r="T33" s="11" t="s">
        <v>49</v>
      </c>
      <c r="U33" s="11" t="s">
        <v>49</v>
      </c>
      <c r="V33" s="11" t="s">
        <v>49</v>
      </c>
      <c r="W33" s="11" t="s">
        <v>49</v>
      </c>
      <c r="X33" s="11" t="s">
        <v>49</v>
      </c>
      <c r="Y33" s="11" t="s">
        <v>49</v>
      </c>
      <c r="Z33" s="11" t="s">
        <v>49</v>
      </c>
      <c r="AA33" s="11" t="s">
        <v>49</v>
      </c>
      <c r="AB33" s="11" t="s">
        <v>49</v>
      </c>
      <c r="AC33" s="11" t="s">
        <v>49</v>
      </c>
      <c r="AD33" s="11" t="s">
        <v>49</v>
      </c>
      <c r="AE33" s="11" t="s">
        <v>49</v>
      </c>
      <c r="AF33" s="11" t="s">
        <v>49</v>
      </c>
      <c r="AG33" s="11" t="s">
        <v>49</v>
      </c>
      <c r="AH33" s="11" t="s">
        <v>49</v>
      </c>
      <c r="AI33" s="13">
        <v>0</v>
      </c>
      <c r="AJ33" s="13">
        <v>0</v>
      </c>
      <c r="AK33" s="13">
        <v>0</v>
      </c>
      <c r="AL33" s="13">
        <v>0</v>
      </c>
      <c r="AM33" s="13">
        <v>0</v>
      </c>
      <c r="AN33" s="13">
        <v>0</v>
      </c>
      <c r="AO33" s="13">
        <v>0</v>
      </c>
      <c r="AP33" s="13">
        <v>0</v>
      </c>
      <c r="AQ33" s="13">
        <v>0</v>
      </c>
      <c r="AR33" s="13">
        <v>0</v>
      </c>
      <c r="AS33" s="13">
        <v>68527.100000000006</v>
      </c>
      <c r="AT33" s="13">
        <v>0</v>
      </c>
      <c r="AU33" s="13">
        <v>0</v>
      </c>
      <c r="AV33" s="13">
        <v>0</v>
      </c>
      <c r="AW33" s="13">
        <v>0</v>
      </c>
      <c r="AX33" s="13">
        <v>68792.2</v>
      </c>
      <c r="AY33" s="13">
        <v>0</v>
      </c>
      <c r="AZ33" s="13">
        <v>0</v>
      </c>
      <c r="BA33" s="13">
        <v>0</v>
      </c>
      <c r="BB33" s="13">
        <v>0</v>
      </c>
      <c r="BC33" s="13">
        <v>68792.2</v>
      </c>
      <c r="BD33" s="13">
        <v>0</v>
      </c>
      <c r="BE33" s="13">
        <v>0</v>
      </c>
      <c r="BF33" s="13">
        <v>0</v>
      </c>
      <c r="BG33" s="13">
        <v>0</v>
      </c>
      <c r="BH33" s="13"/>
      <c r="BI33" s="13"/>
      <c r="BJ33" s="13"/>
      <c r="BK33" s="13"/>
      <c r="BL33" s="13"/>
      <c r="BM33" s="13">
        <v>0</v>
      </c>
      <c r="BN33" s="13">
        <v>0</v>
      </c>
      <c r="BO33" s="13">
        <v>0</v>
      </c>
      <c r="BP33" s="13">
        <v>0</v>
      </c>
      <c r="BQ33" s="13">
        <v>0</v>
      </c>
      <c r="BR33" s="13">
        <v>0</v>
      </c>
      <c r="BS33" s="13">
        <v>0</v>
      </c>
      <c r="BT33" s="13">
        <v>0</v>
      </c>
      <c r="BU33" s="13">
        <v>0</v>
      </c>
      <c r="BV33" s="13">
        <v>0</v>
      </c>
      <c r="BW33" s="13">
        <v>68527.100000000006</v>
      </c>
      <c r="BX33" s="13">
        <v>0</v>
      </c>
      <c r="BY33" s="13">
        <v>0</v>
      </c>
      <c r="BZ33" s="13">
        <v>0</v>
      </c>
      <c r="CA33" s="13">
        <v>0</v>
      </c>
      <c r="CB33" s="13">
        <v>68792.2</v>
      </c>
      <c r="CC33" s="13">
        <v>0</v>
      </c>
      <c r="CD33" s="13">
        <v>0</v>
      </c>
      <c r="CE33" s="13">
        <v>0</v>
      </c>
      <c r="CF33" s="13">
        <v>0</v>
      </c>
      <c r="CG33" s="13">
        <v>68792.2</v>
      </c>
      <c r="CH33" s="13">
        <v>0</v>
      </c>
      <c r="CI33" s="13">
        <v>0</v>
      </c>
      <c r="CJ33" s="13">
        <v>0</v>
      </c>
      <c r="CK33" s="13">
        <v>0</v>
      </c>
      <c r="CL33" s="13"/>
      <c r="CM33" s="13"/>
      <c r="CN33" s="13"/>
      <c r="CO33" s="13"/>
      <c r="CP33" s="13"/>
    </row>
    <row r="34" spans="1:94" x14ac:dyDescent="0.3">
      <c r="A34" s="10" t="s">
        <v>50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row>
    <row r="35" spans="1:94" ht="136.65" customHeight="1" x14ac:dyDescent="0.3">
      <c r="A35" s="10" t="s">
        <v>490</v>
      </c>
      <c r="B35" s="11" t="s">
        <v>491</v>
      </c>
      <c r="C35" s="11" t="s">
        <v>49</v>
      </c>
      <c r="D35" s="11" t="s">
        <v>49</v>
      </c>
      <c r="E35" s="11" t="s">
        <v>49</v>
      </c>
      <c r="F35" s="11" t="s">
        <v>49</v>
      </c>
      <c r="G35" s="11" t="s">
        <v>49</v>
      </c>
      <c r="H35" s="11" t="s">
        <v>49</v>
      </c>
      <c r="I35" s="11" t="s">
        <v>49</v>
      </c>
      <c r="J35" s="11" t="s">
        <v>49</v>
      </c>
      <c r="K35" s="11" t="s">
        <v>49</v>
      </c>
      <c r="L35" s="11" t="s">
        <v>49</v>
      </c>
      <c r="M35" s="11" t="s">
        <v>49</v>
      </c>
      <c r="N35" s="11" t="s">
        <v>49</v>
      </c>
      <c r="O35" s="11" t="s">
        <v>49</v>
      </c>
      <c r="P35" s="11" t="s">
        <v>49</v>
      </c>
      <c r="Q35" s="11" t="s">
        <v>49</v>
      </c>
      <c r="R35" s="11" t="s">
        <v>49</v>
      </c>
      <c r="S35" s="11" t="s">
        <v>49</v>
      </c>
      <c r="T35" s="11" t="s">
        <v>49</v>
      </c>
      <c r="U35" s="11" t="s">
        <v>49</v>
      </c>
      <c r="V35" s="11" t="s">
        <v>49</v>
      </c>
      <c r="W35" s="11" t="s">
        <v>49</v>
      </c>
      <c r="X35" s="11" t="s">
        <v>49</v>
      </c>
      <c r="Y35" s="11" t="s">
        <v>49</v>
      </c>
      <c r="Z35" s="11" t="s">
        <v>49</v>
      </c>
      <c r="AA35" s="11" t="s">
        <v>49</v>
      </c>
      <c r="AB35" s="11" t="s">
        <v>49</v>
      </c>
      <c r="AC35" s="11" t="s">
        <v>49</v>
      </c>
      <c r="AD35" s="11" t="s">
        <v>49</v>
      </c>
      <c r="AE35" s="11" t="s">
        <v>49</v>
      </c>
      <c r="AF35" s="11" t="s">
        <v>49</v>
      </c>
      <c r="AG35" s="11" t="s">
        <v>49</v>
      </c>
      <c r="AH35" s="11" t="s">
        <v>49</v>
      </c>
      <c r="AI35" s="13">
        <v>0</v>
      </c>
      <c r="AJ35" s="13">
        <v>0</v>
      </c>
      <c r="AK35" s="13">
        <v>0</v>
      </c>
      <c r="AL35" s="13">
        <v>0</v>
      </c>
      <c r="AM35" s="13">
        <v>0</v>
      </c>
      <c r="AN35" s="13">
        <v>0</v>
      </c>
      <c r="AO35" s="13">
        <v>0</v>
      </c>
      <c r="AP35" s="13">
        <v>0</v>
      </c>
      <c r="AQ35" s="13">
        <v>0</v>
      </c>
      <c r="AR35" s="13">
        <v>0</v>
      </c>
      <c r="AS35" s="13">
        <v>68527.100000000006</v>
      </c>
      <c r="AT35" s="13">
        <v>0</v>
      </c>
      <c r="AU35" s="13">
        <v>0</v>
      </c>
      <c r="AV35" s="13">
        <v>0</v>
      </c>
      <c r="AW35" s="13">
        <v>0</v>
      </c>
      <c r="AX35" s="13">
        <v>68792.2</v>
      </c>
      <c r="AY35" s="13">
        <v>0</v>
      </c>
      <c r="AZ35" s="13">
        <v>0</v>
      </c>
      <c r="BA35" s="13">
        <v>0</v>
      </c>
      <c r="BB35" s="13">
        <v>0</v>
      </c>
      <c r="BC35" s="13">
        <v>68792.2</v>
      </c>
      <c r="BD35" s="13">
        <v>0</v>
      </c>
      <c r="BE35" s="13">
        <v>0</v>
      </c>
      <c r="BF35" s="13">
        <v>0</v>
      </c>
      <c r="BG35" s="13">
        <v>0</v>
      </c>
      <c r="BH35" s="13"/>
      <c r="BI35" s="13"/>
      <c r="BJ35" s="13"/>
      <c r="BK35" s="13"/>
      <c r="BL35" s="13"/>
      <c r="BM35" s="13">
        <v>0</v>
      </c>
      <c r="BN35" s="13">
        <v>0</v>
      </c>
      <c r="BO35" s="13">
        <v>0</v>
      </c>
      <c r="BP35" s="13">
        <v>0</v>
      </c>
      <c r="BQ35" s="13">
        <v>0</v>
      </c>
      <c r="BR35" s="13">
        <v>0</v>
      </c>
      <c r="BS35" s="13">
        <v>0</v>
      </c>
      <c r="BT35" s="13">
        <v>0</v>
      </c>
      <c r="BU35" s="13">
        <v>0</v>
      </c>
      <c r="BV35" s="13">
        <v>0</v>
      </c>
      <c r="BW35" s="13">
        <v>68527.100000000006</v>
      </c>
      <c r="BX35" s="13">
        <v>0</v>
      </c>
      <c r="BY35" s="13">
        <v>0</v>
      </c>
      <c r="BZ35" s="13">
        <v>0</v>
      </c>
      <c r="CA35" s="13">
        <v>0</v>
      </c>
      <c r="CB35" s="13">
        <v>68792.2</v>
      </c>
      <c r="CC35" s="13">
        <v>0</v>
      </c>
      <c r="CD35" s="13">
        <v>0</v>
      </c>
      <c r="CE35" s="13">
        <v>0</v>
      </c>
      <c r="CF35" s="13">
        <v>0</v>
      </c>
      <c r="CG35" s="13">
        <v>68792.2</v>
      </c>
      <c r="CH35" s="13">
        <v>0</v>
      </c>
      <c r="CI35" s="13">
        <v>0</v>
      </c>
      <c r="CJ35" s="13">
        <v>0</v>
      </c>
      <c r="CK35" s="13">
        <v>0</v>
      </c>
      <c r="CL35" s="13"/>
      <c r="CM35" s="13"/>
      <c r="CN35" s="13"/>
      <c r="CO35" s="13"/>
      <c r="CP35" s="13"/>
    </row>
    <row r="36" spans="1:94" x14ac:dyDescent="0.3">
      <c r="A36" s="10" t="s">
        <v>50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row>
    <row r="37" spans="1:94" ht="409.6" customHeight="1" x14ac:dyDescent="0.3">
      <c r="A37" s="10" t="s">
        <v>818</v>
      </c>
      <c r="B37" s="11" t="s">
        <v>819</v>
      </c>
      <c r="C37" s="11" t="s">
        <v>780</v>
      </c>
      <c r="D37" s="11" t="s">
        <v>820</v>
      </c>
      <c r="E37" s="11" t="s">
        <v>782</v>
      </c>
      <c r="F37" s="11"/>
      <c r="G37" s="11"/>
      <c r="H37" s="11"/>
      <c r="I37" s="11"/>
      <c r="J37" s="11"/>
      <c r="K37" s="11"/>
      <c r="L37" s="11"/>
      <c r="M37" s="11"/>
      <c r="N37" s="11"/>
      <c r="O37" s="11"/>
      <c r="P37" s="11"/>
      <c r="Q37" s="11"/>
      <c r="R37" s="11"/>
      <c r="S37" s="11"/>
      <c r="T37" s="11"/>
      <c r="U37" s="11"/>
      <c r="V37" s="11"/>
      <c r="W37" s="14" t="s">
        <v>821</v>
      </c>
      <c r="X37" s="11" t="s">
        <v>822</v>
      </c>
      <c r="Y37" s="11" t="s">
        <v>823</v>
      </c>
      <c r="Z37" s="14" t="s">
        <v>824</v>
      </c>
      <c r="AA37" s="11" t="s">
        <v>825</v>
      </c>
      <c r="AB37" s="11" t="s">
        <v>826</v>
      </c>
      <c r="AC37" s="11"/>
      <c r="AD37" s="11"/>
      <c r="AE37" s="11"/>
      <c r="AF37" s="11" t="s">
        <v>256</v>
      </c>
      <c r="AG37" s="11" t="s">
        <v>827</v>
      </c>
      <c r="AH37" s="11" t="s">
        <v>828</v>
      </c>
      <c r="AI37" s="13">
        <v>0</v>
      </c>
      <c r="AJ37" s="13">
        <v>0</v>
      </c>
      <c r="AK37" s="13">
        <v>0</v>
      </c>
      <c r="AL37" s="13">
        <v>0</v>
      </c>
      <c r="AM37" s="13">
        <v>0</v>
      </c>
      <c r="AN37" s="13">
        <v>0</v>
      </c>
      <c r="AO37" s="13">
        <v>0</v>
      </c>
      <c r="AP37" s="13">
        <v>0</v>
      </c>
      <c r="AQ37" s="13">
        <v>0</v>
      </c>
      <c r="AR37" s="13">
        <v>0</v>
      </c>
      <c r="AS37" s="13">
        <v>68527.100000000006</v>
      </c>
      <c r="AT37" s="13">
        <v>0</v>
      </c>
      <c r="AU37" s="13">
        <v>0</v>
      </c>
      <c r="AV37" s="13">
        <v>0</v>
      </c>
      <c r="AW37" s="13">
        <v>0</v>
      </c>
      <c r="AX37" s="13">
        <v>68792.2</v>
      </c>
      <c r="AY37" s="13">
        <v>0</v>
      </c>
      <c r="AZ37" s="13">
        <v>0</v>
      </c>
      <c r="BA37" s="13">
        <v>0</v>
      </c>
      <c r="BB37" s="13">
        <v>0</v>
      </c>
      <c r="BC37" s="13">
        <v>68792.2</v>
      </c>
      <c r="BD37" s="13">
        <v>0</v>
      </c>
      <c r="BE37" s="13">
        <v>0</v>
      </c>
      <c r="BF37" s="13">
        <v>0</v>
      </c>
      <c r="BG37" s="13">
        <v>0</v>
      </c>
      <c r="BH37" s="13"/>
      <c r="BI37" s="13"/>
      <c r="BJ37" s="13"/>
      <c r="BK37" s="13"/>
      <c r="BL37" s="13"/>
      <c r="BM37" s="13">
        <v>0</v>
      </c>
      <c r="BN37" s="13">
        <v>0</v>
      </c>
      <c r="BO37" s="13">
        <v>0</v>
      </c>
      <c r="BP37" s="13">
        <v>0</v>
      </c>
      <c r="BQ37" s="13">
        <v>0</v>
      </c>
      <c r="BR37" s="13">
        <v>0</v>
      </c>
      <c r="BS37" s="13">
        <v>0</v>
      </c>
      <c r="BT37" s="13">
        <v>0</v>
      </c>
      <c r="BU37" s="13">
        <v>0</v>
      </c>
      <c r="BV37" s="13">
        <v>0</v>
      </c>
      <c r="BW37" s="13">
        <v>68527.100000000006</v>
      </c>
      <c r="BX37" s="13">
        <v>0</v>
      </c>
      <c r="BY37" s="13">
        <v>0</v>
      </c>
      <c r="BZ37" s="13">
        <v>0</v>
      </c>
      <c r="CA37" s="13">
        <v>0</v>
      </c>
      <c r="CB37" s="13">
        <v>68792.2</v>
      </c>
      <c r="CC37" s="13">
        <v>0</v>
      </c>
      <c r="CD37" s="13">
        <v>0</v>
      </c>
      <c r="CE37" s="13">
        <v>0</v>
      </c>
      <c r="CF37" s="13">
        <v>0</v>
      </c>
      <c r="CG37" s="13">
        <v>68792.2</v>
      </c>
      <c r="CH37" s="13">
        <v>0</v>
      </c>
      <c r="CI37" s="13">
        <v>0</v>
      </c>
      <c r="CJ37" s="13">
        <v>0</v>
      </c>
      <c r="CK37" s="13">
        <v>0</v>
      </c>
      <c r="CL37" s="13"/>
      <c r="CM37" s="13"/>
      <c r="CN37" s="13"/>
      <c r="CO37" s="13"/>
      <c r="CP37" s="13"/>
    </row>
    <row r="38" spans="1:94" ht="205.2" customHeight="1" x14ac:dyDescent="0.3">
      <c r="A38" s="15" t="s">
        <v>95</v>
      </c>
      <c r="B38" s="11" t="s">
        <v>96</v>
      </c>
      <c r="C38" s="11" t="s">
        <v>49</v>
      </c>
      <c r="D38" s="11" t="s">
        <v>49</v>
      </c>
      <c r="E38" s="11" t="s">
        <v>49</v>
      </c>
      <c r="F38" s="11" t="s">
        <v>49</v>
      </c>
      <c r="G38" s="11" t="s">
        <v>49</v>
      </c>
      <c r="H38" s="11" t="s">
        <v>49</v>
      </c>
      <c r="I38" s="11" t="s">
        <v>49</v>
      </c>
      <c r="J38" s="11" t="s">
        <v>49</v>
      </c>
      <c r="K38" s="11" t="s">
        <v>49</v>
      </c>
      <c r="L38" s="11" t="s">
        <v>49</v>
      </c>
      <c r="M38" s="11" t="s">
        <v>49</v>
      </c>
      <c r="N38" s="11" t="s">
        <v>49</v>
      </c>
      <c r="O38" s="11" t="s">
        <v>49</v>
      </c>
      <c r="P38" s="11" t="s">
        <v>49</v>
      </c>
      <c r="Q38" s="11" t="s">
        <v>49</v>
      </c>
      <c r="R38" s="11" t="s">
        <v>49</v>
      </c>
      <c r="S38" s="11" t="s">
        <v>49</v>
      </c>
      <c r="T38" s="11" t="s">
        <v>49</v>
      </c>
      <c r="U38" s="11" t="s">
        <v>49</v>
      </c>
      <c r="V38" s="11" t="s">
        <v>49</v>
      </c>
      <c r="W38" s="11" t="s">
        <v>49</v>
      </c>
      <c r="X38" s="11" t="s">
        <v>49</v>
      </c>
      <c r="Y38" s="11" t="s">
        <v>49</v>
      </c>
      <c r="Z38" s="11" t="s">
        <v>49</v>
      </c>
      <c r="AA38" s="11" t="s">
        <v>49</v>
      </c>
      <c r="AB38" s="11" t="s">
        <v>49</v>
      </c>
      <c r="AC38" s="11" t="s">
        <v>49</v>
      </c>
      <c r="AD38" s="11" t="s">
        <v>49</v>
      </c>
      <c r="AE38" s="11" t="s">
        <v>49</v>
      </c>
      <c r="AF38" s="11" t="s">
        <v>49</v>
      </c>
      <c r="AG38" s="11" t="s">
        <v>49</v>
      </c>
      <c r="AH38" s="11" t="s">
        <v>49</v>
      </c>
      <c r="AI38" s="13">
        <v>0</v>
      </c>
      <c r="AJ38" s="13">
        <v>0</v>
      </c>
      <c r="AK38" s="13">
        <v>0</v>
      </c>
      <c r="AL38" s="13">
        <v>0</v>
      </c>
      <c r="AM38" s="13">
        <v>0</v>
      </c>
      <c r="AN38" s="13">
        <v>0</v>
      </c>
      <c r="AO38" s="13">
        <v>0</v>
      </c>
      <c r="AP38" s="13">
        <v>0</v>
      </c>
      <c r="AQ38" s="13">
        <v>0</v>
      </c>
      <c r="AR38" s="13">
        <v>0</v>
      </c>
      <c r="AS38" s="13">
        <v>476.2</v>
      </c>
      <c r="AT38" s="13">
        <v>0</v>
      </c>
      <c r="AU38" s="13">
        <v>0</v>
      </c>
      <c r="AV38" s="13">
        <v>0</v>
      </c>
      <c r="AW38" s="13">
        <v>0</v>
      </c>
      <c r="AX38" s="13">
        <v>476.2</v>
      </c>
      <c r="AY38" s="13">
        <v>0</v>
      </c>
      <c r="AZ38" s="13">
        <v>0</v>
      </c>
      <c r="BA38" s="13">
        <v>0</v>
      </c>
      <c r="BB38" s="13">
        <v>0</v>
      </c>
      <c r="BC38" s="13">
        <v>476.2</v>
      </c>
      <c r="BD38" s="13">
        <v>0</v>
      </c>
      <c r="BE38" s="13">
        <v>0</v>
      </c>
      <c r="BF38" s="13">
        <v>0</v>
      </c>
      <c r="BG38" s="13">
        <v>0</v>
      </c>
      <c r="BH38" s="13"/>
      <c r="BI38" s="13"/>
      <c r="BJ38" s="13"/>
      <c r="BK38" s="13"/>
      <c r="BL38" s="13"/>
      <c r="BM38" s="13">
        <v>0</v>
      </c>
      <c r="BN38" s="13">
        <v>0</v>
      </c>
      <c r="BO38" s="13">
        <v>0</v>
      </c>
      <c r="BP38" s="13">
        <v>0</v>
      </c>
      <c r="BQ38" s="13">
        <v>0</v>
      </c>
      <c r="BR38" s="13">
        <v>0</v>
      </c>
      <c r="BS38" s="13">
        <v>0</v>
      </c>
      <c r="BT38" s="13">
        <v>0</v>
      </c>
      <c r="BU38" s="13">
        <v>0</v>
      </c>
      <c r="BV38" s="13">
        <v>0</v>
      </c>
      <c r="BW38" s="13">
        <v>476.2</v>
      </c>
      <c r="BX38" s="13">
        <v>0</v>
      </c>
      <c r="BY38" s="13">
        <v>0</v>
      </c>
      <c r="BZ38" s="13">
        <v>0</v>
      </c>
      <c r="CA38" s="13">
        <v>0</v>
      </c>
      <c r="CB38" s="13">
        <v>476.2</v>
      </c>
      <c r="CC38" s="13">
        <v>0</v>
      </c>
      <c r="CD38" s="13">
        <v>0</v>
      </c>
      <c r="CE38" s="13">
        <v>0</v>
      </c>
      <c r="CF38" s="13">
        <v>0</v>
      </c>
      <c r="CG38" s="13">
        <v>476.2</v>
      </c>
      <c r="CH38" s="13">
        <v>0</v>
      </c>
      <c r="CI38" s="13">
        <v>0</v>
      </c>
      <c r="CJ38" s="13">
        <v>0</v>
      </c>
      <c r="CK38" s="13">
        <v>0</v>
      </c>
      <c r="CL38" s="13"/>
      <c r="CM38" s="13"/>
      <c r="CN38" s="13"/>
      <c r="CO38" s="13"/>
      <c r="CP38" s="13"/>
    </row>
    <row r="39" spans="1:94" x14ac:dyDescent="0.3">
      <c r="A39" s="10" t="s">
        <v>50</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row>
    <row r="40" spans="1:94" ht="45.6" customHeight="1" x14ac:dyDescent="0.3">
      <c r="A40" s="10" t="s">
        <v>97</v>
      </c>
      <c r="B40" s="11" t="s">
        <v>98</v>
      </c>
      <c r="C40" s="11" t="s">
        <v>49</v>
      </c>
      <c r="D40" s="11" t="s">
        <v>49</v>
      </c>
      <c r="E40" s="11" t="s">
        <v>49</v>
      </c>
      <c r="F40" s="11" t="s">
        <v>49</v>
      </c>
      <c r="G40" s="11" t="s">
        <v>49</v>
      </c>
      <c r="H40" s="11" t="s">
        <v>49</v>
      </c>
      <c r="I40" s="11" t="s">
        <v>49</v>
      </c>
      <c r="J40" s="11" t="s">
        <v>49</v>
      </c>
      <c r="K40" s="11" t="s">
        <v>49</v>
      </c>
      <c r="L40" s="11" t="s">
        <v>49</v>
      </c>
      <c r="M40" s="11" t="s">
        <v>49</v>
      </c>
      <c r="N40" s="11" t="s">
        <v>49</v>
      </c>
      <c r="O40" s="11" t="s">
        <v>49</v>
      </c>
      <c r="P40" s="11" t="s">
        <v>49</v>
      </c>
      <c r="Q40" s="11" t="s">
        <v>49</v>
      </c>
      <c r="R40" s="11" t="s">
        <v>49</v>
      </c>
      <c r="S40" s="11" t="s">
        <v>49</v>
      </c>
      <c r="T40" s="11" t="s">
        <v>49</v>
      </c>
      <c r="U40" s="11" t="s">
        <v>49</v>
      </c>
      <c r="V40" s="11" t="s">
        <v>49</v>
      </c>
      <c r="W40" s="11" t="s">
        <v>49</v>
      </c>
      <c r="X40" s="11" t="s">
        <v>49</v>
      </c>
      <c r="Y40" s="11" t="s">
        <v>49</v>
      </c>
      <c r="Z40" s="11" t="s">
        <v>49</v>
      </c>
      <c r="AA40" s="11" t="s">
        <v>49</v>
      </c>
      <c r="AB40" s="11" t="s">
        <v>49</v>
      </c>
      <c r="AC40" s="11" t="s">
        <v>49</v>
      </c>
      <c r="AD40" s="11" t="s">
        <v>49</v>
      </c>
      <c r="AE40" s="11" t="s">
        <v>49</v>
      </c>
      <c r="AF40" s="11" t="s">
        <v>49</v>
      </c>
      <c r="AG40" s="11" t="s">
        <v>49</v>
      </c>
      <c r="AH40" s="11" t="s">
        <v>49</v>
      </c>
      <c r="AI40" s="13">
        <v>0</v>
      </c>
      <c r="AJ40" s="13">
        <v>0</v>
      </c>
      <c r="AK40" s="13">
        <v>0</v>
      </c>
      <c r="AL40" s="13">
        <v>0</v>
      </c>
      <c r="AM40" s="13">
        <v>0</v>
      </c>
      <c r="AN40" s="13">
        <v>0</v>
      </c>
      <c r="AO40" s="13">
        <v>0</v>
      </c>
      <c r="AP40" s="13">
        <v>0</v>
      </c>
      <c r="AQ40" s="13">
        <v>0</v>
      </c>
      <c r="AR40" s="13">
        <v>0</v>
      </c>
      <c r="AS40" s="13">
        <v>476.2</v>
      </c>
      <c r="AT40" s="13">
        <v>0</v>
      </c>
      <c r="AU40" s="13">
        <v>0</v>
      </c>
      <c r="AV40" s="13">
        <v>0</v>
      </c>
      <c r="AW40" s="13">
        <v>0</v>
      </c>
      <c r="AX40" s="13">
        <v>476.2</v>
      </c>
      <c r="AY40" s="13">
        <v>0</v>
      </c>
      <c r="AZ40" s="13">
        <v>0</v>
      </c>
      <c r="BA40" s="13">
        <v>0</v>
      </c>
      <c r="BB40" s="13">
        <v>0</v>
      </c>
      <c r="BC40" s="13">
        <v>476.2</v>
      </c>
      <c r="BD40" s="13">
        <v>0</v>
      </c>
      <c r="BE40" s="13">
        <v>0</v>
      </c>
      <c r="BF40" s="13">
        <v>0</v>
      </c>
      <c r="BG40" s="13">
        <v>0</v>
      </c>
      <c r="BH40" s="13"/>
      <c r="BI40" s="13"/>
      <c r="BJ40" s="13"/>
      <c r="BK40" s="13"/>
      <c r="BL40" s="13"/>
      <c r="BM40" s="13">
        <v>0</v>
      </c>
      <c r="BN40" s="13">
        <v>0</v>
      </c>
      <c r="BO40" s="13">
        <v>0</v>
      </c>
      <c r="BP40" s="13">
        <v>0</v>
      </c>
      <c r="BQ40" s="13">
        <v>0</v>
      </c>
      <c r="BR40" s="13">
        <v>0</v>
      </c>
      <c r="BS40" s="13">
        <v>0</v>
      </c>
      <c r="BT40" s="13">
        <v>0</v>
      </c>
      <c r="BU40" s="13">
        <v>0</v>
      </c>
      <c r="BV40" s="13">
        <v>0</v>
      </c>
      <c r="BW40" s="13">
        <v>476.2</v>
      </c>
      <c r="BX40" s="13">
        <v>0</v>
      </c>
      <c r="BY40" s="13">
        <v>0</v>
      </c>
      <c r="BZ40" s="13">
        <v>0</v>
      </c>
      <c r="CA40" s="13">
        <v>0</v>
      </c>
      <c r="CB40" s="13">
        <v>476.2</v>
      </c>
      <c r="CC40" s="13">
        <v>0</v>
      </c>
      <c r="CD40" s="13">
        <v>0</v>
      </c>
      <c r="CE40" s="13">
        <v>0</v>
      </c>
      <c r="CF40" s="13">
        <v>0</v>
      </c>
      <c r="CG40" s="13">
        <v>476.2</v>
      </c>
      <c r="CH40" s="13">
        <v>0</v>
      </c>
      <c r="CI40" s="13">
        <v>0</v>
      </c>
      <c r="CJ40" s="13">
        <v>0</v>
      </c>
      <c r="CK40" s="13">
        <v>0</v>
      </c>
      <c r="CL40" s="13"/>
      <c r="CM40" s="13"/>
      <c r="CN40" s="13"/>
      <c r="CO40" s="13"/>
      <c r="CP40" s="13"/>
    </row>
    <row r="41" spans="1:94" x14ac:dyDescent="0.3">
      <c r="A41" s="10" t="s">
        <v>50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row>
    <row r="42" spans="1:94" ht="364.5" customHeight="1" x14ac:dyDescent="0.3">
      <c r="A42" s="15" t="s">
        <v>829</v>
      </c>
      <c r="B42" s="11" t="s">
        <v>830</v>
      </c>
      <c r="C42" s="14" t="s">
        <v>831</v>
      </c>
      <c r="D42" s="11" t="s">
        <v>832</v>
      </c>
      <c r="E42" s="11" t="s">
        <v>833</v>
      </c>
      <c r="F42" s="11"/>
      <c r="G42" s="11"/>
      <c r="H42" s="11"/>
      <c r="I42" s="11"/>
      <c r="J42" s="11"/>
      <c r="K42" s="11"/>
      <c r="L42" s="11"/>
      <c r="M42" s="11"/>
      <c r="N42" s="11"/>
      <c r="O42" s="11"/>
      <c r="P42" s="11"/>
      <c r="Q42" s="11"/>
      <c r="R42" s="11"/>
      <c r="S42" s="11"/>
      <c r="T42" s="11"/>
      <c r="U42" s="11"/>
      <c r="V42" s="11"/>
      <c r="W42" s="11" t="s">
        <v>834</v>
      </c>
      <c r="X42" s="11" t="s">
        <v>835</v>
      </c>
      <c r="Y42" s="11" t="s">
        <v>836</v>
      </c>
      <c r="Z42" s="11" t="s">
        <v>837</v>
      </c>
      <c r="AA42" s="11" t="s">
        <v>233</v>
      </c>
      <c r="AB42" s="11" t="s">
        <v>838</v>
      </c>
      <c r="AC42" s="11"/>
      <c r="AD42" s="11"/>
      <c r="AE42" s="11"/>
      <c r="AF42" s="11" t="s">
        <v>208</v>
      </c>
      <c r="AG42" s="11" t="s">
        <v>839</v>
      </c>
      <c r="AH42" s="11" t="s">
        <v>840</v>
      </c>
      <c r="AI42" s="13">
        <v>0</v>
      </c>
      <c r="AJ42" s="13">
        <v>0</v>
      </c>
      <c r="AK42" s="13">
        <v>0</v>
      </c>
      <c r="AL42" s="13">
        <v>0</v>
      </c>
      <c r="AM42" s="13">
        <v>0</v>
      </c>
      <c r="AN42" s="13">
        <v>0</v>
      </c>
      <c r="AO42" s="13">
        <v>0</v>
      </c>
      <c r="AP42" s="13">
        <v>0</v>
      </c>
      <c r="AQ42" s="13">
        <v>0</v>
      </c>
      <c r="AR42" s="13">
        <v>0</v>
      </c>
      <c r="AS42" s="13">
        <v>476.2</v>
      </c>
      <c r="AT42" s="13">
        <v>0</v>
      </c>
      <c r="AU42" s="13">
        <v>0</v>
      </c>
      <c r="AV42" s="13">
        <v>0</v>
      </c>
      <c r="AW42" s="13">
        <v>0</v>
      </c>
      <c r="AX42" s="13">
        <v>476.2</v>
      </c>
      <c r="AY42" s="13">
        <v>0</v>
      </c>
      <c r="AZ42" s="13">
        <v>0</v>
      </c>
      <c r="BA42" s="13">
        <v>0</v>
      </c>
      <c r="BB42" s="13">
        <v>0</v>
      </c>
      <c r="BC42" s="13">
        <v>476.2</v>
      </c>
      <c r="BD42" s="13">
        <v>0</v>
      </c>
      <c r="BE42" s="13">
        <v>0</v>
      </c>
      <c r="BF42" s="13">
        <v>0</v>
      </c>
      <c r="BG42" s="13">
        <v>0</v>
      </c>
      <c r="BH42" s="13"/>
      <c r="BI42" s="13"/>
      <c r="BJ42" s="13"/>
      <c r="BK42" s="13"/>
      <c r="BL42" s="13"/>
      <c r="BM42" s="13">
        <v>0</v>
      </c>
      <c r="BN42" s="13">
        <v>0</v>
      </c>
      <c r="BO42" s="13">
        <v>0</v>
      </c>
      <c r="BP42" s="13">
        <v>0</v>
      </c>
      <c r="BQ42" s="13">
        <v>0</v>
      </c>
      <c r="BR42" s="13">
        <v>0</v>
      </c>
      <c r="BS42" s="13">
        <v>0</v>
      </c>
      <c r="BT42" s="13">
        <v>0</v>
      </c>
      <c r="BU42" s="13">
        <v>0</v>
      </c>
      <c r="BV42" s="13">
        <v>0</v>
      </c>
      <c r="BW42" s="13">
        <v>476.2</v>
      </c>
      <c r="BX42" s="13">
        <v>0</v>
      </c>
      <c r="BY42" s="13">
        <v>0</v>
      </c>
      <c r="BZ42" s="13">
        <v>0</v>
      </c>
      <c r="CA42" s="13">
        <v>0</v>
      </c>
      <c r="CB42" s="13">
        <v>476.2</v>
      </c>
      <c r="CC42" s="13">
        <v>0</v>
      </c>
      <c r="CD42" s="13">
        <v>0</v>
      </c>
      <c r="CE42" s="13">
        <v>0</v>
      </c>
      <c r="CF42" s="13">
        <v>0</v>
      </c>
      <c r="CG42" s="13">
        <v>476.2</v>
      </c>
      <c r="CH42" s="13">
        <v>0</v>
      </c>
      <c r="CI42" s="13">
        <v>0</v>
      </c>
      <c r="CJ42" s="13">
        <v>0</v>
      </c>
      <c r="CK42" s="13">
        <v>0</v>
      </c>
      <c r="CL42" s="13"/>
      <c r="CM42" s="13"/>
      <c r="CN42" s="13"/>
      <c r="CO42" s="13"/>
      <c r="CP42" s="13"/>
    </row>
    <row r="43" spans="1:94" ht="91.2" customHeight="1" x14ac:dyDescent="0.3">
      <c r="A43" s="10" t="s">
        <v>114</v>
      </c>
      <c r="B43" s="11" t="s">
        <v>115</v>
      </c>
      <c r="C43" s="11" t="s">
        <v>49</v>
      </c>
      <c r="D43" s="11" t="s">
        <v>49</v>
      </c>
      <c r="E43" s="11" t="s">
        <v>49</v>
      </c>
      <c r="F43" s="11" t="s">
        <v>49</v>
      </c>
      <c r="G43" s="11" t="s">
        <v>49</v>
      </c>
      <c r="H43" s="11" t="s">
        <v>49</v>
      </c>
      <c r="I43" s="11" t="s">
        <v>49</v>
      </c>
      <c r="J43" s="11" t="s">
        <v>49</v>
      </c>
      <c r="K43" s="11" t="s">
        <v>49</v>
      </c>
      <c r="L43" s="11" t="s">
        <v>49</v>
      </c>
      <c r="M43" s="11" t="s">
        <v>49</v>
      </c>
      <c r="N43" s="11" t="s">
        <v>49</v>
      </c>
      <c r="O43" s="11" t="s">
        <v>49</v>
      </c>
      <c r="P43" s="11" t="s">
        <v>49</v>
      </c>
      <c r="Q43" s="11" t="s">
        <v>49</v>
      </c>
      <c r="R43" s="11" t="s">
        <v>49</v>
      </c>
      <c r="S43" s="11" t="s">
        <v>49</v>
      </c>
      <c r="T43" s="11" t="s">
        <v>49</v>
      </c>
      <c r="U43" s="11" t="s">
        <v>49</v>
      </c>
      <c r="V43" s="11" t="s">
        <v>49</v>
      </c>
      <c r="W43" s="11" t="s">
        <v>49</v>
      </c>
      <c r="X43" s="11" t="s">
        <v>49</v>
      </c>
      <c r="Y43" s="11" t="s">
        <v>49</v>
      </c>
      <c r="Z43" s="11" t="s">
        <v>49</v>
      </c>
      <c r="AA43" s="11" t="s">
        <v>49</v>
      </c>
      <c r="AB43" s="11" t="s">
        <v>49</v>
      </c>
      <c r="AC43" s="11" t="s">
        <v>49</v>
      </c>
      <c r="AD43" s="11" t="s">
        <v>49</v>
      </c>
      <c r="AE43" s="11" t="s">
        <v>49</v>
      </c>
      <c r="AF43" s="11" t="s">
        <v>49</v>
      </c>
      <c r="AG43" s="11" t="s">
        <v>49</v>
      </c>
      <c r="AH43" s="11" t="s">
        <v>49</v>
      </c>
      <c r="AI43" s="13">
        <v>0</v>
      </c>
      <c r="AJ43" s="13">
        <v>0</v>
      </c>
      <c r="AK43" s="13">
        <v>0</v>
      </c>
      <c r="AL43" s="13">
        <v>0</v>
      </c>
      <c r="AM43" s="13">
        <v>0</v>
      </c>
      <c r="AN43" s="13">
        <v>0</v>
      </c>
      <c r="AO43" s="13">
        <v>0</v>
      </c>
      <c r="AP43" s="13">
        <v>0</v>
      </c>
      <c r="AQ43" s="13">
        <v>0</v>
      </c>
      <c r="AR43" s="13">
        <v>0</v>
      </c>
      <c r="AS43" s="13">
        <v>1755335.85</v>
      </c>
      <c r="AT43" s="13">
        <v>0</v>
      </c>
      <c r="AU43" s="13">
        <v>0</v>
      </c>
      <c r="AV43" s="13">
        <v>0</v>
      </c>
      <c r="AW43" s="13">
        <v>0</v>
      </c>
      <c r="AX43" s="13">
        <v>1885345.55</v>
      </c>
      <c r="AY43" s="13">
        <v>0</v>
      </c>
      <c r="AZ43" s="13">
        <v>0</v>
      </c>
      <c r="BA43" s="13">
        <v>0</v>
      </c>
      <c r="BB43" s="13">
        <v>0</v>
      </c>
      <c r="BC43" s="13">
        <v>1972692.15</v>
      </c>
      <c r="BD43" s="13">
        <v>0</v>
      </c>
      <c r="BE43" s="13">
        <v>0</v>
      </c>
      <c r="BF43" s="13">
        <v>0</v>
      </c>
      <c r="BG43" s="13">
        <v>0</v>
      </c>
      <c r="BH43" s="13"/>
      <c r="BI43" s="13"/>
      <c r="BJ43" s="13"/>
      <c r="BK43" s="13"/>
      <c r="BL43" s="13"/>
      <c r="BM43" s="13">
        <v>0</v>
      </c>
      <c r="BN43" s="13">
        <v>0</v>
      </c>
      <c r="BO43" s="13">
        <v>0</v>
      </c>
      <c r="BP43" s="13">
        <v>0</v>
      </c>
      <c r="BQ43" s="13">
        <v>0</v>
      </c>
      <c r="BR43" s="13">
        <v>0</v>
      </c>
      <c r="BS43" s="13">
        <v>0</v>
      </c>
      <c r="BT43" s="13">
        <v>0</v>
      </c>
      <c r="BU43" s="13">
        <v>0</v>
      </c>
      <c r="BV43" s="13">
        <v>0</v>
      </c>
      <c r="BW43" s="13">
        <v>1755335.85</v>
      </c>
      <c r="BX43" s="13">
        <v>0</v>
      </c>
      <c r="BY43" s="13">
        <v>0</v>
      </c>
      <c r="BZ43" s="13">
        <v>0</v>
      </c>
      <c r="CA43" s="13">
        <v>0</v>
      </c>
      <c r="CB43" s="13">
        <v>1885345.55</v>
      </c>
      <c r="CC43" s="13">
        <v>0</v>
      </c>
      <c r="CD43" s="13">
        <v>0</v>
      </c>
      <c r="CE43" s="13">
        <v>0</v>
      </c>
      <c r="CF43" s="13">
        <v>0</v>
      </c>
      <c r="CG43" s="13">
        <v>1972692.15</v>
      </c>
      <c r="CH43" s="13">
        <v>0</v>
      </c>
      <c r="CI43" s="13">
        <v>0</v>
      </c>
      <c r="CJ43" s="13">
        <v>0</v>
      </c>
      <c r="CK43" s="13">
        <v>0</v>
      </c>
      <c r="CL43" s="13"/>
      <c r="CM43" s="13"/>
      <c r="CN43" s="13"/>
      <c r="CO43" s="13"/>
      <c r="CP43" s="13"/>
    </row>
    <row r="44" spans="1:94" x14ac:dyDescent="0.3">
      <c r="A44" s="10" t="s">
        <v>50</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row>
    <row r="45" spans="1:94" ht="409.6" customHeight="1" x14ac:dyDescent="0.3">
      <c r="A45" s="15" t="s">
        <v>116</v>
      </c>
      <c r="B45" s="11" t="s">
        <v>117</v>
      </c>
      <c r="C45" s="14" t="s">
        <v>831</v>
      </c>
      <c r="D45" s="11" t="s">
        <v>832</v>
      </c>
      <c r="E45" s="11" t="s">
        <v>833</v>
      </c>
      <c r="F45" s="11"/>
      <c r="G45" s="11"/>
      <c r="H45" s="11"/>
      <c r="I45" s="11"/>
      <c r="J45" s="11"/>
      <c r="K45" s="11"/>
      <c r="L45" s="11"/>
      <c r="M45" s="11"/>
      <c r="N45" s="11"/>
      <c r="O45" s="11"/>
      <c r="P45" s="11"/>
      <c r="Q45" s="11"/>
      <c r="R45" s="11"/>
      <c r="S45" s="11"/>
      <c r="T45" s="11"/>
      <c r="U45" s="11"/>
      <c r="V45" s="11"/>
      <c r="W45" s="14" t="s">
        <v>841</v>
      </c>
      <c r="X45" s="11" t="s">
        <v>842</v>
      </c>
      <c r="Y45" s="11" t="s">
        <v>843</v>
      </c>
      <c r="Z45" s="14" t="s">
        <v>844</v>
      </c>
      <c r="AA45" s="11" t="s">
        <v>845</v>
      </c>
      <c r="AB45" s="11" t="s">
        <v>846</v>
      </c>
      <c r="AC45" s="14" t="s">
        <v>847</v>
      </c>
      <c r="AD45" s="11" t="s">
        <v>692</v>
      </c>
      <c r="AE45" s="11" t="s">
        <v>848</v>
      </c>
      <c r="AF45" s="11" t="s">
        <v>208</v>
      </c>
      <c r="AG45" s="11" t="s">
        <v>849</v>
      </c>
      <c r="AH45" s="11" t="s">
        <v>297</v>
      </c>
      <c r="AI45" s="13">
        <v>0</v>
      </c>
      <c r="AJ45" s="13">
        <v>0</v>
      </c>
      <c r="AK45" s="13">
        <v>0</v>
      </c>
      <c r="AL45" s="13">
        <v>0</v>
      </c>
      <c r="AM45" s="13">
        <v>0</v>
      </c>
      <c r="AN45" s="13">
        <v>0</v>
      </c>
      <c r="AO45" s="13">
        <v>0</v>
      </c>
      <c r="AP45" s="13">
        <v>0</v>
      </c>
      <c r="AQ45" s="13">
        <v>0</v>
      </c>
      <c r="AR45" s="13">
        <v>0</v>
      </c>
      <c r="AS45" s="13">
        <v>1041495.15</v>
      </c>
      <c r="AT45" s="13">
        <v>0</v>
      </c>
      <c r="AU45" s="13">
        <v>0</v>
      </c>
      <c r="AV45" s="13">
        <v>0</v>
      </c>
      <c r="AW45" s="13">
        <v>0</v>
      </c>
      <c r="AX45" s="13">
        <v>1127537.79</v>
      </c>
      <c r="AY45" s="13">
        <v>0</v>
      </c>
      <c r="AZ45" s="13">
        <v>0</v>
      </c>
      <c r="BA45" s="13">
        <v>0</v>
      </c>
      <c r="BB45" s="13">
        <v>0</v>
      </c>
      <c r="BC45" s="13">
        <v>1221348.47</v>
      </c>
      <c r="BD45" s="13">
        <v>0</v>
      </c>
      <c r="BE45" s="13">
        <v>0</v>
      </c>
      <c r="BF45" s="13">
        <v>0</v>
      </c>
      <c r="BG45" s="13">
        <v>0</v>
      </c>
      <c r="BH45" s="13"/>
      <c r="BI45" s="13"/>
      <c r="BJ45" s="13"/>
      <c r="BK45" s="13"/>
      <c r="BL45" s="13"/>
      <c r="BM45" s="13">
        <v>0</v>
      </c>
      <c r="BN45" s="13">
        <v>0</v>
      </c>
      <c r="BO45" s="13">
        <v>0</v>
      </c>
      <c r="BP45" s="13">
        <v>0</v>
      </c>
      <c r="BQ45" s="13">
        <v>0</v>
      </c>
      <c r="BR45" s="13">
        <v>0</v>
      </c>
      <c r="BS45" s="13">
        <v>0</v>
      </c>
      <c r="BT45" s="13">
        <v>0</v>
      </c>
      <c r="BU45" s="13">
        <v>0</v>
      </c>
      <c r="BV45" s="13">
        <v>0</v>
      </c>
      <c r="BW45" s="13">
        <v>1041495.15</v>
      </c>
      <c r="BX45" s="13">
        <v>0</v>
      </c>
      <c r="BY45" s="13">
        <v>0</v>
      </c>
      <c r="BZ45" s="13">
        <v>0</v>
      </c>
      <c r="CA45" s="13">
        <v>0</v>
      </c>
      <c r="CB45" s="13">
        <v>1127537.79</v>
      </c>
      <c r="CC45" s="13">
        <v>0</v>
      </c>
      <c r="CD45" s="13">
        <v>0</v>
      </c>
      <c r="CE45" s="13">
        <v>0</v>
      </c>
      <c r="CF45" s="13">
        <v>0</v>
      </c>
      <c r="CG45" s="13">
        <v>1221348.47</v>
      </c>
      <c r="CH45" s="13">
        <v>0</v>
      </c>
      <c r="CI45" s="13">
        <v>0</v>
      </c>
      <c r="CJ45" s="13">
        <v>0</v>
      </c>
      <c r="CK45" s="13">
        <v>0</v>
      </c>
      <c r="CL45" s="13"/>
      <c r="CM45" s="13"/>
      <c r="CN45" s="13"/>
      <c r="CO45" s="13"/>
      <c r="CP45" s="13"/>
    </row>
    <row r="46" spans="1:94" ht="409.6" customHeight="1" x14ac:dyDescent="0.3">
      <c r="A46" s="15" t="s">
        <v>118</v>
      </c>
      <c r="B46" s="11" t="s">
        <v>119</v>
      </c>
      <c r="C46" s="11" t="s">
        <v>780</v>
      </c>
      <c r="D46" s="11" t="s">
        <v>820</v>
      </c>
      <c r="E46" s="11" t="s">
        <v>782</v>
      </c>
      <c r="F46" s="11"/>
      <c r="G46" s="11"/>
      <c r="H46" s="11"/>
      <c r="I46" s="11"/>
      <c r="J46" s="11"/>
      <c r="K46" s="11"/>
      <c r="L46" s="11"/>
      <c r="M46" s="11"/>
      <c r="N46" s="11"/>
      <c r="O46" s="11"/>
      <c r="P46" s="11"/>
      <c r="Q46" s="11"/>
      <c r="R46" s="11"/>
      <c r="S46" s="11"/>
      <c r="T46" s="11"/>
      <c r="U46" s="11"/>
      <c r="V46" s="11"/>
      <c r="W46" s="14" t="s">
        <v>850</v>
      </c>
      <c r="X46" s="11" t="s">
        <v>851</v>
      </c>
      <c r="Y46" s="11" t="s">
        <v>852</v>
      </c>
      <c r="Z46" s="14" t="s">
        <v>853</v>
      </c>
      <c r="AA46" s="11" t="s">
        <v>854</v>
      </c>
      <c r="AB46" s="11" t="s">
        <v>855</v>
      </c>
      <c r="AC46" s="11"/>
      <c r="AD46" s="11"/>
      <c r="AE46" s="11"/>
      <c r="AF46" s="11" t="s">
        <v>208</v>
      </c>
      <c r="AG46" s="11" t="s">
        <v>856</v>
      </c>
      <c r="AH46" s="11" t="s">
        <v>857</v>
      </c>
      <c r="AI46" s="13">
        <v>0</v>
      </c>
      <c r="AJ46" s="13">
        <v>0</v>
      </c>
      <c r="AK46" s="13">
        <v>0</v>
      </c>
      <c r="AL46" s="13">
        <v>0</v>
      </c>
      <c r="AM46" s="13">
        <v>0</v>
      </c>
      <c r="AN46" s="13">
        <v>0</v>
      </c>
      <c r="AO46" s="13">
        <v>0</v>
      </c>
      <c r="AP46" s="13">
        <v>0</v>
      </c>
      <c r="AQ46" s="13">
        <v>0</v>
      </c>
      <c r="AR46" s="13">
        <v>0</v>
      </c>
      <c r="AS46" s="13">
        <v>713840.7</v>
      </c>
      <c r="AT46" s="13">
        <v>0</v>
      </c>
      <c r="AU46" s="13">
        <v>0</v>
      </c>
      <c r="AV46" s="13">
        <v>0</v>
      </c>
      <c r="AW46" s="13">
        <v>0</v>
      </c>
      <c r="AX46" s="13">
        <v>757807.76</v>
      </c>
      <c r="AY46" s="13">
        <v>0</v>
      </c>
      <c r="AZ46" s="13">
        <v>0</v>
      </c>
      <c r="BA46" s="13">
        <v>0</v>
      </c>
      <c r="BB46" s="13">
        <v>0</v>
      </c>
      <c r="BC46" s="13">
        <v>751343.68</v>
      </c>
      <c r="BD46" s="13">
        <v>0</v>
      </c>
      <c r="BE46" s="13">
        <v>0</v>
      </c>
      <c r="BF46" s="13">
        <v>0</v>
      </c>
      <c r="BG46" s="13">
        <v>0</v>
      </c>
      <c r="BH46" s="13"/>
      <c r="BI46" s="13"/>
      <c r="BJ46" s="13"/>
      <c r="BK46" s="13"/>
      <c r="BL46" s="13"/>
      <c r="BM46" s="13">
        <v>0</v>
      </c>
      <c r="BN46" s="13">
        <v>0</v>
      </c>
      <c r="BO46" s="13">
        <v>0</v>
      </c>
      <c r="BP46" s="13">
        <v>0</v>
      </c>
      <c r="BQ46" s="13">
        <v>0</v>
      </c>
      <c r="BR46" s="13">
        <v>0</v>
      </c>
      <c r="BS46" s="13">
        <v>0</v>
      </c>
      <c r="BT46" s="13">
        <v>0</v>
      </c>
      <c r="BU46" s="13">
        <v>0</v>
      </c>
      <c r="BV46" s="13">
        <v>0</v>
      </c>
      <c r="BW46" s="13">
        <v>713840.7</v>
      </c>
      <c r="BX46" s="13">
        <v>0</v>
      </c>
      <c r="BY46" s="13">
        <v>0</v>
      </c>
      <c r="BZ46" s="13">
        <v>0</v>
      </c>
      <c r="CA46" s="13">
        <v>0</v>
      </c>
      <c r="CB46" s="13">
        <v>757807.76</v>
      </c>
      <c r="CC46" s="13">
        <v>0</v>
      </c>
      <c r="CD46" s="13">
        <v>0</v>
      </c>
      <c r="CE46" s="13">
        <v>0</v>
      </c>
      <c r="CF46" s="13">
        <v>0</v>
      </c>
      <c r="CG46" s="13">
        <v>751343.68</v>
      </c>
      <c r="CH46" s="13">
        <v>0</v>
      </c>
      <c r="CI46" s="13">
        <v>0</v>
      </c>
      <c r="CJ46" s="13">
        <v>0</v>
      </c>
      <c r="CK46" s="13">
        <v>0</v>
      </c>
      <c r="CL46" s="13"/>
      <c r="CM46" s="13"/>
      <c r="CN46" s="13"/>
      <c r="CO46" s="13"/>
      <c r="CP46" s="13"/>
    </row>
    <row r="47" spans="1:94" ht="148.19999999999999" customHeight="1" x14ac:dyDescent="0.3">
      <c r="A47" s="15" t="s">
        <v>120</v>
      </c>
      <c r="B47" s="11" t="s">
        <v>121</v>
      </c>
      <c r="C47" s="11" t="s">
        <v>49</v>
      </c>
      <c r="D47" s="11" t="s">
        <v>49</v>
      </c>
      <c r="E47" s="11" t="s">
        <v>49</v>
      </c>
      <c r="F47" s="11" t="s">
        <v>49</v>
      </c>
      <c r="G47" s="11" t="s">
        <v>49</v>
      </c>
      <c r="H47" s="11" t="s">
        <v>49</v>
      </c>
      <c r="I47" s="11" t="s">
        <v>49</v>
      </c>
      <c r="J47" s="11" t="s">
        <v>49</v>
      </c>
      <c r="K47" s="11" t="s">
        <v>49</v>
      </c>
      <c r="L47" s="11" t="s">
        <v>49</v>
      </c>
      <c r="M47" s="11" t="s">
        <v>49</v>
      </c>
      <c r="N47" s="11" t="s">
        <v>49</v>
      </c>
      <c r="O47" s="11" t="s">
        <v>49</v>
      </c>
      <c r="P47" s="11" t="s">
        <v>49</v>
      </c>
      <c r="Q47" s="11" t="s">
        <v>49</v>
      </c>
      <c r="R47" s="11" t="s">
        <v>49</v>
      </c>
      <c r="S47" s="11" t="s">
        <v>49</v>
      </c>
      <c r="T47" s="11" t="s">
        <v>49</v>
      </c>
      <c r="U47" s="11" t="s">
        <v>49</v>
      </c>
      <c r="V47" s="11" t="s">
        <v>49</v>
      </c>
      <c r="W47" s="11" t="s">
        <v>49</v>
      </c>
      <c r="X47" s="11" t="s">
        <v>49</v>
      </c>
      <c r="Y47" s="11" t="s">
        <v>49</v>
      </c>
      <c r="Z47" s="11" t="s">
        <v>49</v>
      </c>
      <c r="AA47" s="11" t="s">
        <v>49</v>
      </c>
      <c r="AB47" s="11" t="s">
        <v>49</v>
      </c>
      <c r="AC47" s="11" t="s">
        <v>49</v>
      </c>
      <c r="AD47" s="11" t="s">
        <v>49</v>
      </c>
      <c r="AE47" s="11" t="s">
        <v>49</v>
      </c>
      <c r="AF47" s="11" t="s">
        <v>49</v>
      </c>
      <c r="AG47" s="11" t="s">
        <v>49</v>
      </c>
      <c r="AH47" s="11" t="s">
        <v>49</v>
      </c>
      <c r="AI47" s="13">
        <v>0</v>
      </c>
      <c r="AJ47" s="13">
        <v>0</v>
      </c>
      <c r="AK47" s="13">
        <v>0</v>
      </c>
      <c r="AL47" s="13">
        <v>0</v>
      </c>
      <c r="AM47" s="13">
        <v>0</v>
      </c>
      <c r="AN47" s="13">
        <v>0</v>
      </c>
      <c r="AO47" s="13">
        <v>0</v>
      </c>
      <c r="AP47" s="13">
        <v>0</v>
      </c>
      <c r="AQ47" s="13">
        <v>0</v>
      </c>
      <c r="AR47" s="13">
        <v>0</v>
      </c>
      <c r="AS47" s="13">
        <v>634.4</v>
      </c>
      <c r="AT47" s="13">
        <v>0</v>
      </c>
      <c r="AU47" s="13">
        <v>0</v>
      </c>
      <c r="AV47" s="13">
        <v>0</v>
      </c>
      <c r="AW47" s="13">
        <v>0</v>
      </c>
      <c r="AX47" s="13">
        <v>0</v>
      </c>
      <c r="AY47" s="13">
        <v>0</v>
      </c>
      <c r="AZ47" s="13">
        <v>0</v>
      </c>
      <c r="BA47" s="13">
        <v>0</v>
      </c>
      <c r="BB47" s="13">
        <v>0</v>
      </c>
      <c r="BC47" s="13">
        <v>0</v>
      </c>
      <c r="BD47" s="13">
        <v>0</v>
      </c>
      <c r="BE47" s="13">
        <v>0</v>
      </c>
      <c r="BF47" s="13">
        <v>0</v>
      </c>
      <c r="BG47" s="13">
        <v>0</v>
      </c>
      <c r="BH47" s="13"/>
      <c r="BI47" s="13"/>
      <c r="BJ47" s="13"/>
      <c r="BK47" s="13"/>
      <c r="BL47" s="13"/>
      <c r="BM47" s="13">
        <v>0</v>
      </c>
      <c r="BN47" s="13">
        <v>0</v>
      </c>
      <c r="BO47" s="13">
        <v>0</v>
      </c>
      <c r="BP47" s="13">
        <v>0</v>
      </c>
      <c r="BQ47" s="13">
        <v>0</v>
      </c>
      <c r="BR47" s="13">
        <v>0</v>
      </c>
      <c r="BS47" s="13">
        <v>0</v>
      </c>
      <c r="BT47" s="13">
        <v>0</v>
      </c>
      <c r="BU47" s="13">
        <v>0</v>
      </c>
      <c r="BV47" s="13">
        <v>0</v>
      </c>
      <c r="BW47" s="13">
        <v>634.4</v>
      </c>
      <c r="BX47" s="13">
        <v>0</v>
      </c>
      <c r="BY47" s="13">
        <v>0</v>
      </c>
      <c r="BZ47" s="13">
        <v>0</v>
      </c>
      <c r="CA47" s="13">
        <v>0</v>
      </c>
      <c r="CB47" s="13">
        <v>0</v>
      </c>
      <c r="CC47" s="13">
        <v>0</v>
      </c>
      <c r="CD47" s="13">
        <v>0</v>
      </c>
      <c r="CE47" s="13">
        <v>0</v>
      </c>
      <c r="CF47" s="13">
        <v>0</v>
      </c>
      <c r="CG47" s="13">
        <v>0</v>
      </c>
      <c r="CH47" s="13">
        <v>0</v>
      </c>
      <c r="CI47" s="13">
        <v>0</v>
      </c>
      <c r="CJ47" s="13">
        <v>0</v>
      </c>
      <c r="CK47" s="13">
        <v>0</v>
      </c>
      <c r="CL47" s="13"/>
      <c r="CM47" s="13"/>
      <c r="CN47" s="13"/>
      <c r="CO47" s="13"/>
      <c r="CP47" s="13"/>
    </row>
    <row r="48" spans="1:94" x14ac:dyDescent="0.3">
      <c r="A48" s="10" t="s">
        <v>50</v>
      </c>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row>
    <row r="49" spans="1:94" ht="34.200000000000003" customHeight="1" x14ac:dyDescent="0.3">
      <c r="A49" s="10" t="s">
        <v>858</v>
      </c>
      <c r="B49" s="11" t="s">
        <v>859</v>
      </c>
      <c r="C49" s="11" t="s">
        <v>49</v>
      </c>
      <c r="D49" s="11" t="s">
        <v>49</v>
      </c>
      <c r="E49" s="11" t="s">
        <v>49</v>
      </c>
      <c r="F49" s="11" t="s">
        <v>49</v>
      </c>
      <c r="G49" s="11" t="s">
        <v>49</v>
      </c>
      <c r="H49" s="11" t="s">
        <v>49</v>
      </c>
      <c r="I49" s="11" t="s">
        <v>49</v>
      </c>
      <c r="J49" s="11" t="s">
        <v>49</v>
      </c>
      <c r="K49" s="11" t="s">
        <v>49</v>
      </c>
      <c r="L49" s="11" t="s">
        <v>49</v>
      </c>
      <c r="M49" s="11" t="s">
        <v>49</v>
      </c>
      <c r="N49" s="11" t="s">
        <v>49</v>
      </c>
      <c r="O49" s="11" t="s">
        <v>49</v>
      </c>
      <c r="P49" s="11" t="s">
        <v>49</v>
      </c>
      <c r="Q49" s="11" t="s">
        <v>49</v>
      </c>
      <c r="R49" s="11" t="s">
        <v>49</v>
      </c>
      <c r="S49" s="11" t="s">
        <v>49</v>
      </c>
      <c r="T49" s="11" t="s">
        <v>49</v>
      </c>
      <c r="U49" s="11" t="s">
        <v>49</v>
      </c>
      <c r="V49" s="11" t="s">
        <v>49</v>
      </c>
      <c r="W49" s="11" t="s">
        <v>49</v>
      </c>
      <c r="X49" s="11" t="s">
        <v>49</v>
      </c>
      <c r="Y49" s="11" t="s">
        <v>49</v>
      </c>
      <c r="Z49" s="11" t="s">
        <v>49</v>
      </c>
      <c r="AA49" s="11" t="s">
        <v>49</v>
      </c>
      <c r="AB49" s="11" t="s">
        <v>49</v>
      </c>
      <c r="AC49" s="11" t="s">
        <v>49</v>
      </c>
      <c r="AD49" s="11" t="s">
        <v>49</v>
      </c>
      <c r="AE49" s="11" t="s">
        <v>49</v>
      </c>
      <c r="AF49" s="11" t="s">
        <v>49</v>
      </c>
      <c r="AG49" s="11" t="s">
        <v>49</v>
      </c>
      <c r="AH49" s="11" t="s">
        <v>49</v>
      </c>
      <c r="AI49" s="13">
        <v>0</v>
      </c>
      <c r="AJ49" s="13">
        <v>0</v>
      </c>
      <c r="AK49" s="13">
        <v>0</v>
      </c>
      <c r="AL49" s="13">
        <v>0</v>
      </c>
      <c r="AM49" s="13">
        <v>0</v>
      </c>
      <c r="AN49" s="13">
        <v>0</v>
      </c>
      <c r="AO49" s="13">
        <v>0</v>
      </c>
      <c r="AP49" s="13">
        <v>0</v>
      </c>
      <c r="AQ49" s="13">
        <v>0</v>
      </c>
      <c r="AR49" s="13">
        <v>0</v>
      </c>
      <c r="AS49" s="13">
        <v>634.4</v>
      </c>
      <c r="AT49" s="13">
        <v>0</v>
      </c>
      <c r="AU49" s="13">
        <v>0</v>
      </c>
      <c r="AV49" s="13">
        <v>0</v>
      </c>
      <c r="AW49" s="13">
        <v>0</v>
      </c>
      <c r="AX49" s="13">
        <v>0</v>
      </c>
      <c r="AY49" s="13">
        <v>0</v>
      </c>
      <c r="AZ49" s="13">
        <v>0</v>
      </c>
      <c r="BA49" s="13">
        <v>0</v>
      </c>
      <c r="BB49" s="13">
        <v>0</v>
      </c>
      <c r="BC49" s="13">
        <v>0</v>
      </c>
      <c r="BD49" s="13">
        <v>0</v>
      </c>
      <c r="BE49" s="13">
        <v>0</v>
      </c>
      <c r="BF49" s="13">
        <v>0</v>
      </c>
      <c r="BG49" s="13">
        <v>0</v>
      </c>
      <c r="BH49" s="13"/>
      <c r="BI49" s="13"/>
      <c r="BJ49" s="13"/>
      <c r="BK49" s="13"/>
      <c r="BL49" s="13"/>
      <c r="BM49" s="13">
        <v>0</v>
      </c>
      <c r="BN49" s="13">
        <v>0</v>
      </c>
      <c r="BO49" s="13">
        <v>0</v>
      </c>
      <c r="BP49" s="13">
        <v>0</v>
      </c>
      <c r="BQ49" s="13">
        <v>0</v>
      </c>
      <c r="BR49" s="13">
        <v>0</v>
      </c>
      <c r="BS49" s="13">
        <v>0</v>
      </c>
      <c r="BT49" s="13">
        <v>0</v>
      </c>
      <c r="BU49" s="13">
        <v>0</v>
      </c>
      <c r="BV49" s="13">
        <v>0</v>
      </c>
      <c r="BW49" s="13">
        <v>634.4</v>
      </c>
      <c r="BX49" s="13">
        <v>0</v>
      </c>
      <c r="BY49" s="13">
        <v>0</v>
      </c>
      <c r="BZ49" s="13">
        <v>0</v>
      </c>
      <c r="CA49" s="13">
        <v>0</v>
      </c>
      <c r="CB49" s="13">
        <v>0</v>
      </c>
      <c r="CC49" s="13">
        <v>0</v>
      </c>
      <c r="CD49" s="13">
        <v>0</v>
      </c>
      <c r="CE49" s="13">
        <v>0</v>
      </c>
      <c r="CF49" s="13">
        <v>0</v>
      </c>
      <c r="CG49" s="13">
        <v>0</v>
      </c>
      <c r="CH49" s="13">
        <v>0</v>
      </c>
      <c r="CI49" s="13">
        <v>0</v>
      </c>
      <c r="CJ49" s="13">
        <v>0</v>
      </c>
      <c r="CK49" s="13">
        <v>0</v>
      </c>
      <c r="CL49" s="13"/>
      <c r="CM49" s="13"/>
      <c r="CN49" s="13"/>
      <c r="CO49" s="13"/>
      <c r="CP49" s="13"/>
    </row>
    <row r="50" spans="1:94" x14ac:dyDescent="0.3">
      <c r="A50" s="10" t="s">
        <v>50</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row>
    <row r="51" spans="1:94" ht="136.65" customHeight="1" x14ac:dyDescent="0.3">
      <c r="A51" s="15" t="s">
        <v>860</v>
      </c>
      <c r="B51" s="11" t="s">
        <v>861</v>
      </c>
      <c r="C51" s="11" t="s">
        <v>49</v>
      </c>
      <c r="D51" s="11" t="s">
        <v>49</v>
      </c>
      <c r="E51" s="11" t="s">
        <v>49</v>
      </c>
      <c r="F51" s="11" t="s">
        <v>49</v>
      </c>
      <c r="G51" s="11" t="s">
        <v>49</v>
      </c>
      <c r="H51" s="11" t="s">
        <v>49</v>
      </c>
      <c r="I51" s="11" t="s">
        <v>49</v>
      </c>
      <c r="J51" s="11" t="s">
        <v>49</v>
      </c>
      <c r="K51" s="11" t="s">
        <v>49</v>
      </c>
      <c r="L51" s="11" t="s">
        <v>49</v>
      </c>
      <c r="M51" s="11" t="s">
        <v>49</v>
      </c>
      <c r="N51" s="11" t="s">
        <v>49</v>
      </c>
      <c r="O51" s="11" t="s">
        <v>49</v>
      </c>
      <c r="P51" s="11" t="s">
        <v>49</v>
      </c>
      <c r="Q51" s="11" t="s">
        <v>49</v>
      </c>
      <c r="R51" s="11" t="s">
        <v>49</v>
      </c>
      <c r="S51" s="11" t="s">
        <v>49</v>
      </c>
      <c r="T51" s="11" t="s">
        <v>49</v>
      </c>
      <c r="U51" s="11" t="s">
        <v>49</v>
      </c>
      <c r="V51" s="11" t="s">
        <v>49</v>
      </c>
      <c r="W51" s="11" t="s">
        <v>49</v>
      </c>
      <c r="X51" s="11" t="s">
        <v>49</v>
      </c>
      <c r="Y51" s="11" t="s">
        <v>49</v>
      </c>
      <c r="Z51" s="11" t="s">
        <v>49</v>
      </c>
      <c r="AA51" s="11" t="s">
        <v>49</v>
      </c>
      <c r="AB51" s="11" t="s">
        <v>49</v>
      </c>
      <c r="AC51" s="11" t="s">
        <v>49</v>
      </c>
      <c r="AD51" s="11" t="s">
        <v>49</v>
      </c>
      <c r="AE51" s="11" t="s">
        <v>49</v>
      </c>
      <c r="AF51" s="11" t="s">
        <v>49</v>
      </c>
      <c r="AG51" s="11" t="s">
        <v>49</v>
      </c>
      <c r="AH51" s="11" t="s">
        <v>49</v>
      </c>
      <c r="AI51" s="13">
        <v>0</v>
      </c>
      <c r="AJ51" s="13">
        <v>0</v>
      </c>
      <c r="AK51" s="13">
        <v>0</v>
      </c>
      <c r="AL51" s="13">
        <v>0</v>
      </c>
      <c r="AM51" s="13">
        <v>0</v>
      </c>
      <c r="AN51" s="13">
        <v>0</v>
      </c>
      <c r="AO51" s="13">
        <v>0</v>
      </c>
      <c r="AP51" s="13">
        <v>0</v>
      </c>
      <c r="AQ51" s="13">
        <v>0</v>
      </c>
      <c r="AR51" s="13">
        <v>0</v>
      </c>
      <c r="AS51" s="13">
        <v>634.4</v>
      </c>
      <c r="AT51" s="13">
        <v>0</v>
      </c>
      <c r="AU51" s="13">
        <v>0</v>
      </c>
      <c r="AV51" s="13">
        <v>0</v>
      </c>
      <c r="AW51" s="13">
        <v>0</v>
      </c>
      <c r="AX51" s="13">
        <v>0</v>
      </c>
      <c r="AY51" s="13">
        <v>0</v>
      </c>
      <c r="AZ51" s="13">
        <v>0</v>
      </c>
      <c r="BA51" s="13">
        <v>0</v>
      </c>
      <c r="BB51" s="13">
        <v>0</v>
      </c>
      <c r="BC51" s="13">
        <v>0</v>
      </c>
      <c r="BD51" s="13">
        <v>0</v>
      </c>
      <c r="BE51" s="13">
        <v>0</v>
      </c>
      <c r="BF51" s="13">
        <v>0</v>
      </c>
      <c r="BG51" s="13">
        <v>0</v>
      </c>
      <c r="BH51" s="13"/>
      <c r="BI51" s="13"/>
      <c r="BJ51" s="13"/>
      <c r="BK51" s="13"/>
      <c r="BL51" s="13"/>
      <c r="BM51" s="13">
        <v>0</v>
      </c>
      <c r="BN51" s="13">
        <v>0</v>
      </c>
      <c r="BO51" s="13">
        <v>0</v>
      </c>
      <c r="BP51" s="13">
        <v>0</v>
      </c>
      <c r="BQ51" s="13">
        <v>0</v>
      </c>
      <c r="BR51" s="13">
        <v>0</v>
      </c>
      <c r="BS51" s="13">
        <v>0</v>
      </c>
      <c r="BT51" s="13">
        <v>0</v>
      </c>
      <c r="BU51" s="13">
        <v>0</v>
      </c>
      <c r="BV51" s="13">
        <v>0</v>
      </c>
      <c r="BW51" s="13">
        <v>634.4</v>
      </c>
      <c r="BX51" s="13">
        <v>0</v>
      </c>
      <c r="BY51" s="13">
        <v>0</v>
      </c>
      <c r="BZ51" s="13">
        <v>0</v>
      </c>
      <c r="CA51" s="13">
        <v>0</v>
      </c>
      <c r="CB51" s="13">
        <v>0</v>
      </c>
      <c r="CC51" s="13">
        <v>0</v>
      </c>
      <c r="CD51" s="13">
        <v>0</v>
      </c>
      <c r="CE51" s="13">
        <v>0</v>
      </c>
      <c r="CF51" s="13">
        <v>0</v>
      </c>
      <c r="CG51" s="13">
        <v>0</v>
      </c>
      <c r="CH51" s="13">
        <v>0</v>
      </c>
      <c r="CI51" s="13">
        <v>0</v>
      </c>
      <c r="CJ51" s="13">
        <v>0</v>
      </c>
      <c r="CK51" s="13">
        <v>0</v>
      </c>
      <c r="CL51" s="13"/>
      <c r="CM51" s="13"/>
      <c r="CN51" s="13"/>
      <c r="CO51" s="13"/>
      <c r="CP51" s="13"/>
    </row>
    <row r="52" spans="1:94" x14ac:dyDescent="0.3">
      <c r="A52" s="10" t="s">
        <v>50</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row>
    <row r="53" spans="1:94" ht="227.85" customHeight="1" x14ac:dyDescent="0.3">
      <c r="A53" s="10" t="s">
        <v>344</v>
      </c>
      <c r="B53" s="11" t="s">
        <v>862</v>
      </c>
      <c r="C53" s="11" t="s">
        <v>259</v>
      </c>
      <c r="D53" s="11" t="s">
        <v>776</v>
      </c>
      <c r="E53" s="11" t="s">
        <v>135</v>
      </c>
      <c r="F53" s="11"/>
      <c r="G53" s="11"/>
      <c r="H53" s="11"/>
      <c r="I53" s="11"/>
      <c r="J53" s="11"/>
      <c r="K53" s="11"/>
      <c r="L53" s="11"/>
      <c r="M53" s="11"/>
      <c r="N53" s="11"/>
      <c r="O53" s="11"/>
      <c r="P53" s="11"/>
      <c r="Q53" s="11"/>
      <c r="R53" s="11"/>
      <c r="S53" s="11"/>
      <c r="T53" s="11"/>
      <c r="U53" s="11"/>
      <c r="V53" s="11"/>
      <c r="W53" s="11"/>
      <c r="X53" s="11"/>
      <c r="Y53" s="11"/>
      <c r="Z53" s="11"/>
      <c r="AA53" s="11"/>
      <c r="AB53" s="11"/>
      <c r="AC53" s="11" t="s">
        <v>863</v>
      </c>
      <c r="AD53" s="11" t="s">
        <v>230</v>
      </c>
      <c r="AE53" s="11" t="s">
        <v>864</v>
      </c>
      <c r="AF53" s="11"/>
      <c r="AG53" s="11" t="s">
        <v>222</v>
      </c>
      <c r="AH53" s="11" t="s">
        <v>223</v>
      </c>
      <c r="AI53" s="13">
        <v>0</v>
      </c>
      <c r="AJ53" s="13">
        <v>0</v>
      </c>
      <c r="AK53" s="13">
        <v>0</v>
      </c>
      <c r="AL53" s="13">
        <v>0</v>
      </c>
      <c r="AM53" s="13">
        <v>0</v>
      </c>
      <c r="AN53" s="13">
        <v>0</v>
      </c>
      <c r="AO53" s="13">
        <v>0</v>
      </c>
      <c r="AP53" s="13">
        <v>0</v>
      </c>
      <c r="AQ53" s="13">
        <v>0</v>
      </c>
      <c r="AR53" s="13">
        <v>0</v>
      </c>
      <c r="AS53" s="13">
        <v>634.4</v>
      </c>
      <c r="AT53" s="13">
        <v>0</v>
      </c>
      <c r="AU53" s="13">
        <v>0</v>
      </c>
      <c r="AV53" s="13">
        <v>0</v>
      </c>
      <c r="AW53" s="13">
        <v>0</v>
      </c>
      <c r="AX53" s="13">
        <v>0</v>
      </c>
      <c r="AY53" s="13">
        <v>0</v>
      </c>
      <c r="AZ53" s="13">
        <v>0</v>
      </c>
      <c r="BA53" s="13">
        <v>0</v>
      </c>
      <c r="BB53" s="13">
        <v>0</v>
      </c>
      <c r="BC53" s="13">
        <v>0</v>
      </c>
      <c r="BD53" s="13">
        <v>0</v>
      </c>
      <c r="BE53" s="13">
        <v>0</v>
      </c>
      <c r="BF53" s="13">
        <v>0</v>
      </c>
      <c r="BG53" s="13">
        <v>0</v>
      </c>
      <c r="BH53" s="13"/>
      <c r="BI53" s="13"/>
      <c r="BJ53" s="13"/>
      <c r="BK53" s="13"/>
      <c r="BL53" s="13"/>
      <c r="BM53" s="13">
        <v>0</v>
      </c>
      <c r="BN53" s="13">
        <v>0</v>
      </c>
      <c r="BO53" s="13">
        <v>0</v>
      </c>
      <c r="BP53" s="13">
        <v>0</v>
      </c>
      <c r="BQ53" s="13">
        <v>0</v>
      </c>
      <c r="BR53" s="13">
        <v>0</v>
      </c>
      <c r="BS53" s="13">
        <v>0</v>
      </c>
      <c r="BT53" s="13">
        <v>0</v>
      </c>
      <c r="BU53" s="13">
        <v>0</v>
      </c>
      <c r="BV53" s="13">
        <v>0</v>
      </c>
      <c r="BW53" s="13">
        <v>634.4</v>
      </c>
      <c r="BX53" s="13">
        <v>0</v>
      </c>
      <c r="BY53" s="13">
        <v>0</v>
      </c>
      <c r="BZ53" s="13">
        <v>0</v>
      </c>
      <c r="CA53" s="13">
        <v>0</v>
      </c>
      <c r="CB53" s="13">
        <v>0</v>
      </c>
      <c r="CC53" s="13">
        <v>0</v>
      </c>
      <c r="CD53" s="13">
        <v>0</v>
      </c>
      <c r="CE53" s="13">
        <v>0</v>
      </c>
      <c r="CF53" s="13">
        <v>0</v>
      </c>
      <c r="CG53" s="13">
        <v>0</v>
      </c>
      <c r="CH53" s="13">
        <v>0</v>
      </c>
      <c r="CI53" s="13">
        <v>0</v>
      </c>
      <c r="CJ53" s="13">
        <v>0</v>
      </c>
      <c r="CK53" s="13">
        <v>0</v>
      </c>
      <c r="CL53" s="13"/>
      <c r="CM53" s="13"/>
      <c r="CN53" s="13"/>
      <c r="CO53" s="13"/>
      <c r="CP53" s="13"/>
    </row>
    <row r="54" spans="1:94" ht="45.6" customHeight="1" x14ac:dyDescent="0.3">
      <c r="A54" s="10" t="s">
        <v>137</v>
      </c>
      <c r="B54" s="11" t="s">
        <v>138</v>
      </c>
      <c r="C54" s="11" t="s">
        <v>49</v>
      </c>
      <c r="D54" s="11" t="s">
        <v>49</v>
      </c>
      <c r="E54" s="11" t="s">
        <v>49</v>
      </c>
      <c r="F54" s="11" t="s">
        <v>49</v>
      </c>
      <c r="G54" s="11" t="s">
        <v>49</v>
      </c>
      <c r="H54" s="11" t="s">
        <v>49</v>
      </c>
      <c r="I54" s="11" t="s">
        <v>49</v>
      </c>
      <c r="J54" s="11" t="s">
        <v>49</v>
      </c>
      <c r="K54" s="11" t="s">
        <v>49</v>
      </c>
      <c r="L54" s="11" t="s">
        <v>49</v>
      </c>
      <c r="M54" s="11" t="s">
        <v>49</v>
      </c>
      <c r="N54" s="11" t="s">
        <v>49</v>
      </c>
      <c r="O54" s="11" t="s">
        <v>49</v>
      </c>
      <c r="P54" s="11" t="s">
        <v>49</v>
      </c>
      <c r="Q54" s="11" t="s">
        <v>49</v>
      </c>
      <c r="R54" s="11" t="s">
        <v>49</v>
      </c>
      <c r="S54" s="11" t="s">
        <v>49</v>
      </c>
      <c r="T54" s="11" t="s">
        <v>49</v>
      </c>
      <c r="U54" s="11" t="s">
        <v>49</v>
      </c>
      <c r="V54" s="11" t="s">
        <v>49</v>
      </c>
      <c r="W54" s="11" t="s">
        <v>49</v>
      </c>
      <c r="X54" s="11" t="s">
        <v>49</v>
      </c>
      <c r="Y54" s="11" t="s">
        <v>49</v>
      </c>
      <c r="Z54" s="11" t="s">
        <v>49</v>
      </c>
      <c r="AA54" s="11" t="s">
        <v>49</v>
      </c>
      <c r="AB54" s="11" t="s">
        <v>49</v>
      </c>
      <c r="AC54" s="11" t="s">
        <v>49</v>
      </c>
      <c r="AD54" s="11" t="s">
        <v>49</v>
      </c>
      <c r="AE54" s="11" t="s">
        <v>49</v>
      </c>
      <c r="AF54" s="11" t="s">
        <v>49</v>
      </c>
      <c r="AG54" s="11" t="s">
        <v>49</v>
      </c>
      <c r="AH54" s="11" t="s">
        <v>49</v>
      </c>
      <c r="AI54" s="13">
        <v>0</v>
      </c>
      <c r="AJ54" s="13">
        <v>0</v>
      </c>
      <c r="AK54" s="13">
        <v>0</v>
      </c>
      <c r="AL54" s="13">
        <v>0</v>
      </c>
      <c r="AM54" s="13">
        <v>0</v>
      </c>
      <c r="AN54" s="13">
        <v>0</v>
      </c>
      <c r="AO54" s="13">
        <v>0</v>
      </c>
      <c r="AP54" s="13">
        <v>0</v>
      </c>
      <c r="AQ54" s="13">
        <v>0</v>
      </c>
      <c r="AR54" s="13">
        <v>0</v>
      </c>
      <c r="AS54" s="13">
        <f>2509100.01+454.36</f>
        <v>2509554.3699999996</v>
      </c>
      <c r="AT54" s="13">
        <v>0</v>
      </c>
      <c r="AU54" s="13">
        <v>0</v>
      </c>
      <c r="AV54" s="13">
        <v>0</v>
      </c>
      <c r="AW54" s="13">
        <v>0</v>
      </c>
      <c r="AX54" s="13">
        <f>2634203.45+454.36</f>
        <v>2634657.81</v>
      </c>
      <c r="AY54" s="13">
        <v>0</v>
      </c>
      <c r="AZ54" s="13">
        <v>0</v>
      </c>
      <c r="BA54" s="13">
        <v>0</v>
      </c>
      <c r="BB54" s="13">
        <v>0</v>
      </c>
      <c r="BC54" s="13">
        <f>2732385.95+454.36</f>
        <v>2732840.31</v>
      </c>
      <c r="BD54" s="13">
        <v>0</v>
      </c>
      <c r="BE54" s="13">
        <v>0</v>
      </c>
      <c r="BF54" s="13">
        <v>0</v>
      </c>
      <c r="BG54" s="13">
        <v>0</v>
      </c>
      <c r="BH54" s="13"/>
      <c r="BI54" s="13"/>
      <c r="BJ54" s="13"/>
      <c r="BK54" s="13"/>
      <c r="BL54" s="13"/>
      <c r="BM54" s="13">
        <v>0</v>
      </c>
      <c r="BN54" s="13">
        <v>0</v>
      </c>
      <c r="BO54" s="13">
        <v>0</v>
      </c>
      <c r="BP54" s="13">
        <v>0</v>
      </c>
      <c r="BQ54" s="13">
        <v>0</v>
      </c>
      <c r="BR54" s="13">
        <v>0</v>
      </c>
      <c r="BS54" s="13">
        <v>0</v>
      </c>
      <c r="BT54" s="13">
        <v>0</v>
      </c>
      <c r="BU54" s="13">
        <v>0</v>
      </c>
      <c r="BV54" s="13">
        <v>0</v>
      </c>
      <c r="BW54" s="13">
        <f>2509100.01+454.36</f>
        <v>2509554.3699999996</v>
      </c>
      <c r="BX54" s="13">
        <v>0</v>
      </c>
      <c r="BY54" s="13">
        <v>0</v>
      </c>
      <c r="BZ54" s="13">
        <v>0</v>
      </c>
      <c r="CA54" s="13">
        <v>0</v>
      </c>
      <c r="CB54" s="13">
        <f>2634203.45+454.36</f>
        <v>2634657.81</v>
      </c>
      <c r="CC54" s="13">
        <v>0</v>
      </c>
      <c r="CD54" s="13">
        <v>0</v>
      </c>
      <c r="CE54" s="13">
        <v>0</v>
      </c>
      <c r="CF54" s="13">
        <v>0</v>
      </c>
      <c r="CG54" s="13">
        <f>2732385.95+454.36</f>
        <v>2732840.31</v>
      </c>
      <c r="CH54" s="13">
        <v>0</v>
      </c>
      <c r="CI54" s="13">
        <v>0</v>
      </c>
      <c r="CJ54" s="13">
        <v>0</v>
      </c>
      <c r="CK54" s="13">
        <v>0</v>
      </c>
      <c r="CL54" s="13"/>
      <c r="CM54" s="13"/>
      <c r="CN54" s="13"/>
      <c r="CO54" s="13"/>
      <c r="CP54" s="13"/>
    </row>
    <row r="55" spans="1:94" ht="34.200000000000003" customHeight="1" x14ac:dyDescent="0.3">
      <c r="A55" s="10" t="s">
        <v>139</v>
      </c>
      <c r="B55" s="11" t="s">
        <v>140</v>
      </c>
      <c r="C55" s="11" t="s">
        <v>49</v>
      </c>
      <c r="D55" s="11" t="s">
        <v>49</v>
      </c>
      <c r="E55" s="11" t="s">
        <v>49</v>
      </c>
      <c r="F55" s="11" t="s">
        <v>49</v>
      </c>
      <c r="G55" s="11" t="s">
        <v>49</v>
      </c>
      <c r="H55" s="11" t="s">
        <v>49</v>
      </c>
      <c r="I55" s="11" t="s">
        <v>49</v>
      </c>
      <c r="J55" s="11" t="s">
        <v>49</v>
      </c>
      <c r="K55" s="11" t="s">
        <v>49</v>
      </c>
      <c r="L55" s="11" t="s">
        <v>49</v>
      </c>
      <c r="M55" s="11" t="s">
        <v>49</v>
      </c>
      <c r="N55" s="11" t="s">
        <v>49</v>
      </c>
      <c r="O55" s="11" t="s">
        <v>49</v>
      </c>
      <c r="P55" s="11" t="s">
        <v>49</v>
      </c>
      <c r="Q55" s="11" t="s">
        <v>49</v>
      </c>
      <c r="R55" s="11" t="s">
        <v>49</v>
      </c>
      <c r="S55" s="11" t="s">
        <v>49</v>
      </c>
      <c r="T55" s="11" t="s">
        <v>49</v>
      </c>
      <c r="U55" s="11" t="s">
        <v>49</v>
      </c>
      <c r="V55" s="11" t="s">
        <v>49</v>
      </c>
      <c r="W55" s="11" t="s">
        <v>49</v>
      </c>
      <c r="X55" s="11" t="s">
        <v>49</v>
      </c>
      <c r="Y55" s="11" t="s">
        <v>49</v>
      </c>
      <c r="Z55" s="11" t="s">
        <v>49</v>
      </c>
      <c r="AA55" s="11" t="s">
        <v>49</v>
      </c>
      <c r="AB55" s="11" t="s">
        <v>49</v>
      </c>
      <c r="AC55" s="11" t="s">
        <v>49</v>
      </c>
      <c r="AD55" s="11" t="s">
        <v>49</v>
      </c>
      <c r="AE55" s="11" t="s">
        <v>49</v>
      </c>
      <c r="AF55" s="11" t="s">
        <v>49</v>
      </c>
      <c r="AG55" s="11" t="s">
        <v>49</v>
      </c>
      <c r="AH55" s="11" t="s">
        <v>49</v>
      </c>
      <c r="AI55" s="13">
        <v>0</v>
      </c>
      <c r="AJ55" s="13">
        <v>0</v>
      </c>
      <c r="AK55" s="13">
        <v>0</v>
      </c>
      <c r="AL55" s="13">
        <v>0</v>
      </c>
      <c r="AM55" s="13">
        <v>0</v>
      </c>
      <c r="AN55" s="13">
        <v>0</v>
      </c>
      <c r="AO55" s="13">
        <v>0</v>
      </c>
      <c r="AP55" s="13">
        <v>0</v>
      </c>
      <c r="AQ55" s="13">
        <v>0</v>
      </c>
      <c r="AR55" s="13">
        <v>0</v>
      </c>
      <c r="AS55" s="13">
        <f>2509734.41+454.36</f>
        <v>2510188.77</v>
      </c>
      <c r="AT55" s="13">
        <v>0</v>
      </c>
      <c r="AU55" s="13">
        <v>0</v>
      </c>
      <c r="AV55" s="13">
        <v>0</v>
      </c>
      <c r="AW55" s="13">
        <v>0</v>
      </c>
      <c r="AX55" s="13">
        <f>2634203.45+454.36</f>
        <v>2634657.81</v>
      </c>
      <c r="AY55" s="13">
        <v>0</v>
      </c>
      <c r="AZ55" s="13">
        <v>0</v>
      </c>
      <c r="BA55" s="13">
        <v>0</v>
      </c>
      <c r="BB55" s="13">
        <v>0</v>
      </c>
      <c r="BC55" s="13">
        <f>2732385.95+454.36</f>
        <v>2732840.31</v>
      </c>
      <c r="BD55" s="13">
        <v>0</v>
      </c>
      <c r="BE55" s="13">
        <v>0</v>
      </c>
      <c r="BF55" s="13">
        <v>0</v>
      </c>
      <c r="BG55" s="13">
        <v>0</v>
      </c>
      <c r="BH55" s="13"/>
      <c r="BI55" s="13"/>
      <c r="BJ55" s="13"/>
      <c r="BK55" s="13"/>
      <c r="BL55" s="13"/>
      <c r="BM55" s="13">
        <v>0</v>
      </c>
      <c r="BN55" s="13">
        <v>0</v>
      </c>
      <c r="BO55" s="13">
        <v>0</v>
      </c>
      <c r="BP55" s="13">
        <v>0</v>
      </c>
      <c r="BQ55" s="13">
        <v>0</v>
      </c>
      <c r="BR55" s="13">
        <v>0</v>
      </c>
      <c r="BS55" s="13">
        <v>0</v>
      </c>
      <c r="BT55" s="13">
        <v>0</v>
      </c>
      <c r="BU55" s="13">
        <v>0</v>
      </c>
      <c r="BV55" s="13">
        <v>0</v>
      </c>
      <c r="BW55" s="13">
        <f>2509734.41+454.36</f>
        <v>2510188.77</v>
      </c>
      <c r="BX55" s="13">
        <v>0</v>
      </c>
      <c r="BY55" s="13">
        <v>0</v>
      </c>
      <c r="BZ55" s="13">
        <v>0</v>
      </c>
      <c r="CA55" s="13">
        <v>0</v>
      </c>
      <c r="CB55" s="13">
        <f>2634203.45+454.36</f>
        <v>2634657.81</v>
      </c>
      <c r="CC55" s="13">
        <v>0</v>
      </c>
      <c r="CD55" s="13">
        <v>0</v>
      </c>
      <c r="CE55" s="13">
        <v>0</v>
      </c>
      <c r="CF55" s="13">
        <v>0</v>
      </c>
      <c r="CG55" s="13">
        <f>2732385.95+454.36</f>
        <v>2732840.31</v>
      </c>
      <c r="CH55" s="13">
        <v>0</v>
      </c>
      <c r="CI55" s="13">
        <v>0</v>
      </c>
      <c r="CJ55" s="13">
        <v>0</v>
      </c>
      <c r="CK55" s="13">
        <v>0</v>
      </c>
      <c r="CL55" s="13"/>
      <c r="CM55" s="13"/>
      <c r="CN55" s="13"/>
      <c r="CO55" s="13"/>
      <c r="CP55" s="13"/>
    </row>
    <row r="57" spans="1:94" x14ac:dyDescent="0.3">
      <c r="A57" s="5"/>
    </row>
    <row r="58" spans="1:94" x14ac:dyDescent="0.3">
      <c r="A58" s="5" t="s">
        <v>141</v>
      </c>
    </row>
  </sheetData>
  <mergeCells count="103">
    <mergeCell ref="A2:CP2"/>
    <mergeCell ref="A4:CP4"/>
    <mergeCell ref="A6:CP6"/>
    <mergeCell ref="E8:I8"/>
    <mergeCell ref="A11:A15"/>
    <mergeCell ref="B11:B15"/>
    <mergeCell ref="C11:AE11"/>
    <mergeCell ref="AF11:AF15"/>
    <mergeCell ref="AG11:AH13"/>
    <mergeCell ref="AI11:BL11"/>
    <mergeCell ref="BM11:CP11"/>
    <mergeCell ref="C12:V12"/>
    <mergeCell ref="W12:AB12"/>
    <mergeCell ref="AC12:AE13"/>
    <mergeCell ref="AI12:AR12"/>
    <mergeCell ref="AS12:AW12"/>
    <mergeCell ref="AX12:BB12"/>
    <mergeCell ref="BC12:BL13"/>
    <mergeCell ref="BM12:BV12"/>
    <mergeCell ref="BW12:CA12"/>
    <mergeCell ref="BM13:BV13"/>
    <mergeCell ref="BW13:CA13"/>
    <mergeCell ref="CB13:CF13"/>
    <mergeCell ref="CB12:CF12"/>
    <mergeCell ref="CG12:CP13"/>
    <mergeCell ref="C13:E13"/>
    <mergeCell ref="F13:I13"/>
    <mergeCell ref="J13:L13"/>
    <mergeCell ref="M13:P13"/>
    <mergeCell ref="Q13:S13"/>
    <mergeCell ref="T13:V13"/>
    <mergeCell ref="W13:Y13"/>
    <mergeCell ref="Z13:AB13"/>
    <mergeCell ref="C14:C15"/>
    <mergeCell ref="D14:D15"/>
    <mergeCell ref="E14:E15"/>
    <mergeCell ref="F14:F15"/>
    <mergeCell ref="G14:G15"/>
    <mergeCell ref="H14:H15"/>
    <mergeCell ref="AI13:AR13"/>
    <mergeCell ref="AS13:AW13"/>
    <mergeCell ref="AX13:BB13"/>
    <mergeCell ref="O14:O15"/>
    <mergeCell ref="P14:P15"/>
    <mergeCell ref="Q14:Q15"/>
    <mergeCell ref="R14:R15"/>
    <mergeCell ref="S14:S15"/>
    <mergeCell ref="T14:T15"/>
    <mergeCell ref="I14:I15"/>
    <mergeCell ref="J14:J15"/>
    <mergeCell ref="K14:K15"/>
    <mergeCell ref="L14:L15"/>
    <mergeCell ref="M14:M15"/>
    <mergeCell ref="N14:N15"/>
    <mergeCell ref="AA14:AA15"/>
    <mergeCell ref="AB14:AB15"/>
    <mergeCell ref="AC14:AC15"/>
    <mergeCell ref="AD14:AD15"/>
    <mergeCell ref="AE14:AE15"/>
    <mergeCell ref="AG14:AG15"/>
    <mergeCell ref="U14:U15"/>
    <mergeCell ref="V14:V15"/>
    <mergeCell ref="W14:W15"/>
    <mergeCell ref="X14:X15"/>
    <mergeCell ref="Y14:Y15"/>
    <mergeCell ref="Z14:Z15"/>
    <mergeCell ref="BH14:BL14"/>
    <mergeCell ref="AS14:AS15"/>
    <mergeCell ref="AT14:AT15"/>
    <mergeCell ref="AU14:AU15"/>
    <mergeCell ref="AV14:AV15"/>
    <mergeCell ref="AW14:AW15"/>
    <mergeCell ref="AX14:AX15"/>
    <mergeCell ref="AH14:AH15"/>
    <mergeCell ref="AI14:AJ14"/>
    <mergeCell ref="AK14:AL14"/>
    <mergeCell ref="AM14:AN14"/>
    <mergeCell ref="AO14:AP14"/>
    <mergeCell ref="AQ14:AR14"/>
    <mergeCell ref="AE7:BB7"/>
    <mergeCell ref="CD14:CD15"/>
    <mergeCell ref="CE14:CE15"/>
    <mergeCell ref="CF14:CF15"/>
    <mergeCell ref="CG14:CK14"/>
    <mergeCell ref="CL14:CP14"/>
    <mergeCell ref="AG16:AH16"/>
    <mergeCell ref="BX14:BX15"/>
    <mergeCell ref="BY14:BY15"/>
    <mergeCell ref="BZ14:BZ15"/>
    <mergeCell ref="CA14:CA15"/>
    <mergeCell ref="CB14:CB15"/>
    <mergeCell ref="CC14:CC15"/>
    <mergeCell ref="BM14:BN14"/>
    <mergeCell ref="BO14:BP14"/>
    <mergeCell ref="BQ14:BR14"/>
    <mergeCell ref="BS14:BT14"/>
    <mergeCell ref="BU14:BV14"/>
    <mergeCell ref="BW14:BW15"/>
    <mergeCell ref="AY14:AY15"/>
    <mergeCell ref="AZ14:AZ15"/>
    <mergeCell ref="BA14:BA15"/>
    <mergeCell ref="BB14:BB15"/>
    <mergeCell ref="BC14:BG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Упр культуры</vt:lpstr>
      <vt:lpstr>ЗС</vt:lpstr>
      <vt:lpstr>КСП</vt:lpstr>
      <vt:lpstr>УСР</vt:lpstr>
      <vt:lpstr>Адм</vt:lpstr>
      <vt:lpstr>ФЭУ</vt:lpstr>
      <vt:lpstr>УКС</vt:lpstr>
      <vt:lpstr>КИО</vt:lpstr>
      <vt:lpstr>АПК</vt:lpstr>
      <vt:lpstr>Благ-во</vt:lpstr>
      <vt:lpstr>УО</vt:lpstr>
      <vt:lpstr>Лист11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rep:2.51.0.465</dc:description>
  <cp:lastModifiedBy>feu17-02</cp:lastModifiedBy>
  <cp:lastPrinted>2020-10-29T17:00:37Z</cp:lastPrinted>
  <dcterms:created xsi:type="dcterms:W3CDTF">2020-10-26T10:07:09Z</dcterms:created>
  <dcterms:modified xsi:type="dcterms:W3CDTF">2020-11-05T11:23:21Z</dcterms:modified>
</cp:coreProperties>
</file>